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理由" sheetId="1" r:id="rId1"/>
    <sheet name="2.手持業務" sheetId="2" r:id="rId2"/>
    <sheet name="3.手持機材" sheetId="3" r:id="rId3"/>
    <sheet name="4.過去の施工実績" sheetId="4" r:id="rId4"/>
    <sheet name="5.建築設計用" sheetId="5" r:id="rId5"/>
    <sheet name="5.土木設計用 " sheetId="6" r:id="rId6"/>
    <sheet name="5.測量業務用" sheetId="7" r:id="rId7"/>
    <sheet name="5.地質調査用" sheetId="8" r:id="rId8"/>
    <sheet name="6.積算明細書" sheetId="9" r:id="rId9"/>
    <sheet name="7.全体工程表" sheetId="10" r:id="rId10"/>
    <sheet name="8.技術者名簿" sheetId="11" r:id="rId11"/>
    <sheet name="9.労務者配置状況" sheetId="12" r:id="rId12"/>
    <sheet name="10.業務体系図" sheetId="13" r:id="rId13"/>
    <sheet name="11.財務状況" sheetId="14" r:id="rId14"/>
  </sheets>
  <definedNames>
    <definedName name="_xlnm.Print_Area" localSheetId="0">'1.理由'!$A$1:$AH$54</definedName>
    <definedName name="_xlnm.Print_Area" localSheetId="1">'2.手持業務'!$A$1:$J$44</definedName>
    <definedName name="_xlnm.Print_Area" localSheetId="4">'5.建築設計用'!$A$1:$L$27</definedName>
    <definedName name="_xlnm.Print_Area" localSheetId="6">'5.測量業務用'!$A$1:$L$24</definedName>
    <definedName name="_xlnm.Print_Area" localSheetId="7">'5.地質調査用'!$A$1:$L$34</definedName>
    <definedName name="_xlnm.Print_Area" localSheetId="5">'5.土木設計用 '!$A$1:$L$28</definedName>
    <definedName name="_xlnm.Print_Area" localSheetId="8">'6.積算明細書'!$A$1:$AD$35</definedName>
    <definedName name="_xlnm.Print_Area" localSheetId="9">'7.全体工程表'!$A$1:$AC$50</definedName>
    <definedName name="_xlnm.Print_Area" localSheetId="10">'8.技術者名簿'!$A$1:$J$52</definedName>
    <definedName name="請負区分" localSheetId="3">'2.手持業務'!$M$5:$M$6</definedName>
    <definedName name="請負区分">'2.手持業務'!$M$5:$M$6</definedName>
    <definedName name="調査該当" localSheetId="3">'2.手持業務'!$M$11:$M$12</definedName>
    <definedName name="調査該当">'2.手持業務'!$M$11:$M$12</definedName>
  </definedNames>
  <calcPr fullCalcOnLoad="1" refMode="R1C1"/>
</workbook>
</file>

<file path=xl/comments11.xml><?xml version="1.0" encoding="utf-8"?>
<comments xmlns="http://schemas.openxmlformats.org/spreadsheetml/2006/main">
  <authors>
    <author>20040215</author>
  </authors>
  <commentList>
    <comment ref="D51" authorId="0">
      <text>
        <r>
          <rPr>
            <b/>
            <sz val="9"/>
            <rFont val="ＭＳ Ｐゴシック"/>
            <family val="3"/>
          </rPr>
          <t>黄色部の合計</t>
        </r>
      </text>
    </comment>
    <comment ref="H51" authorId="0">
      <text>
        <r>
          <rPr>
            <b/>
            <sz val="9"/>
            <rFont val="ＭＳ Ｐゴシック"/>
            <family val="3"/>
          </rPr>
          <t>稼働日数は月20日とする</t>
        </r>
      </text>
    </comment>
  </commentList>
</comments>
</file>

<file path=xl/sharedStrings.xml><?xml version="1.0" encoding="utf-8"?>
<sst xmlns="http://schemas.openxmlformats.org/spreadsheetml/2006/main" count="412" uniqueCount="223">
  <si>
    <t>落札率</t>
  </si>
  <si>
    <t>当該価格で入札した理由を、詳細に記載すること。</t>
  </si>
  <si>
    <t>入札日</t>
  </si>
  <si>
    <t>入札金額（税抜）</t>
  </si>
  <si>
    <t>入札価格の理由</t>
  </si>
  <si>
    <t>500文字以上とすること。欄は調整可。</t>
  </si>
  <si>
    <t>開始</t>
  </si>
  <si>
    <t>終了</t>
  </si>
  <si>
    <t>請負区分</t>
  </si>
  <si>
    <t>番号</t>
  </si>
  <si>
    <t>調査該当</t>
  </si>
  <si>
    <t>元請け</t>
  </si>
  <si>
    <t>下請け</t>
  </si>
  <si>
    <t>該当</t>
  </si>
  <si>
    <t>低入札
調査該当</t>
  </si>
  <si>
    <t>非該当</t>
  </si>
  <si>
    <t>施工場所（都道府県より）</t>
  </si>
  <si>
    <t>種別</t>
  </si>
  <si>
    <t>メーカー名</t>
  </si>
  <si>
    <t>単価（原価）</t>
  </si>
  <si>
    <t>利用予定日数</t>
  </si>
  <si>
    <t>数量
（単位付）</t>
  </si>
  <si>
    <t>規格　・　形式</t>
  </si>
  <si>
    <t>能力　・　年代</t>
  </si>
  <si>
    <t>消さないでください</t>
  </si>
  <si>
    <t>契約金額（税抜）</t>
  </si>
  <si>
    <t>件名</t>
  </si>
  <si>
    <t>期間</t>
  </si>
  <si>
    <t>業務の概要</t>
  </si>
  <si>
    <t>委託者名</t>
  </si>
  <si>
    <t>業務</t>
  </si>
  <si>
    <t>国・地方公共団体</t>
  </si>
  <si>
    <t>件名</t>
  </si>
  <si>
    <t>委託者名</t>
  </si>
  <si>
    <t>民間</t>
  </si>
  <si>
    <t>委託者所在地
（市町村まで）</t>
  </si>
  <si>
    <t>区分</t>
  </si>
  <si>
    <t>氏名</t>
  </si>
  <si>
    <t>資格</t>
  </si>
  <si>
    <t>取得年月日</t>
  </si>
  <si>
    <t>免許番号
交付番号</t>
  </si>
  <si>
    <t>配置予定期間</t>
  </si>
  <si>
    <t>例</t>
  </si>
  <si>
    <t>契約　太郎</t>
  </si>
  <si>
    <t>第123456号</t>
  </si>
  <si>
    <t>平成21年1月1日
～平成22年12月31日</t>
  </si>
  <si>
    <t>登録技術者数</t>
  </si>
  <si>
    <t>登録者数</t>
  </si>
  <si>
    <t>総登録
技術者数</t>
  </si>
  <si>
    <t>下記に指定する資料を添付すること。</t>
  </si>
  <si>
    <t>［　添付書類一覧　］</t>
  </si>
  <si>
    <t>1．過去3ヶ月分の給与明細書、又は労働基準法第109条の規定に基づく賃金台帳の写し</t>
  </si>
  <si>
    <t>２．過去3ヶ月分の法定福利費（事業者負担分）の負担状況が確認できる書面の写し</t>
  </si>
  <si>
    <t>３．直近に支払われた賞与の明細書</t>
  </si>
  <si>
    <t>４．上記１～３を基とする給与・法定福利費等（事業者負担分）・賞与（半年分）より、</t>
  </si>
  <si>
    <t>　　平均月収及び１日当たりの単価（稼動日数を月20日とする）を算出した書類</t>
  </si>
  <si>
    <t>４．は下記様式を参照</t>
  </si>
  <si>
    <t>５．自社の社員であることを証明する健康保険証の写し</t>
  </si>
  <si>
    <t>６．記載した技術者等が必要な資格を有することを証明する書面の写し</t>
  </si>
  <si>
    <t>平均月収及び１日当たりの単価計算書（例）</t>
  </si>
  <si>
    <t>単位：円</t>
  </si>
  <si>
    <t>項目</t>
  </si>
  <si>
    <t>給与</t>
  </si>
  <si>
    <t>健康保険料</t>
  </si>
  <si>
    <t>厚生年金保険料</t>
  </si>
  <si>
    <t>雇用保険料</t>
  </si>
  <si>
    <t>個人負担分</t>
  </si>
  <si>
    <t>事業者負担分</t>
  </si>
  <si>
    <t>事業者負担分</t>
  </si>
  <si>
    <t>7月</t>
  </si>
  <si>
    <t>8月</t>
  </si>
  <si>
    <t>9月</t>
  </si>
  <si>
    <t>計</t>
  </si>
  <si>
    <t>平均</t>
  </si>
  <si>
    <t>賞与（半年分）</t>
  </si>
  <si>
    <t>前期支給分</t>
  </si>
  <si>
    <t>1ヶ月分</t>
  </si>
  <si>
    <t>１か月あたりの給与</t>
  </si>
  <si>
    <t>１か月あたりの法定福利費</t>
  </si>
  <si>
    <t>１か月あたりの賞与</t>
  </si>
  <si>
    <t>（事業者負担分）</t>
  </si>
  <si>
    <t>賞与を含む平均月収</t>
  </si>
  <si>
    <t>1日あたりの単価</t>
  </si>
  <si>
    <t>職種</t>
  </si>
  <si>
    <t>労務単価</t>
  </si>
  <si>
    <t>員数</t>
  </si>
  <si>
    <t>（円）</t>
  </si>
  <si>
    <t>（人）</t>
  </si>
  <si>
    <t>名称</t>
  </si>
  <si>
    <t>取引年数</t>
  </si>
  <si>
    <t>始期</t>
  </si>
  <si>
    <t>終期</t>
  </si>
  <si>
    <t>商号又は名称</t>
  </si>
  <si>
    <t>受託者名称</t>
  </si>
  <si>
    <t>委託者名称</t>
  </si>
  <si>
    <t>管理技術者名</t>
  </si>
  <si>
    <t>業務内容</t>
  </si>
  <si>
    <t>契約金額</t>
  </si>
  <si>
    <t>再委託の理由</t>
  </si>
  <si>
    <t>技術者名</t>
  </si>
  <si>
    <t>担当内容</t>
  </si>
  <si>
    <t>自社</t>
  </si>
  <si>
    <t>他社</t>
  </si>
  <si>
    <t>建築意匠設計</t>
  </si>
  <si>
    <t>技師C</t>
  </si>
  <si>
    <t>自社か
再委託か</t>
  </si>
  <si>
    <t>再委託</t>
  </si>
  <si>
    <t>株式会社　市川市</t>
  </si>
  <si>
    <t>再委託である場合</t>
  </si>
  <si>
    <t>管理技術者</t>
  </si>
  <si>
    <t>一級建築士</t>
  </si>
  <si>
    <t>本業務関連
分野の
登録技術者数</t>
  </si>
  <si>
    <t>科目</t>
  </si>
  <si>
    <t>金額</t>
  </si>
  <si>
    <t>算定根拠及び
経費の節減が可能となる理由</t>
  </si>
  <si>
    <t>小計</t>
  </si>
  <si>
    <t>諸経費</t>
  </si>
  <si>
    <t>直接経費（特別経費を除く印刷製本費、複写費、交通費等設計業務に関して直接必要となる費用）</t>
  </si>
  <si>
    <t>その他経費（上記の一般管理費及び付加利益以外の経費）</t>
  </si>
  <si>
    <t>特別経費</t>
  </si>
  <si>
    <t>合計</t>
  </si>
  <si>
    <t>特許使用料</t>
  </si>
  <si>
    <t>その他発注者の特別な依頼への対応経費</t>
  </si>
  <si>
    <t>配置を予定する技術者について記載する。</t>
  </si>
  <si>
    <t>対象者：上記の表に記載している従業員</t>
  </si>
  <si>
    <t>管理技術者</t>
  </si>
  <si>
    <t>営業外費用・税金・配当・役員賞与</t>
  </si>
  <si>
    <t>付加利益</t>
  </si>
  <si>
    <t>役員報酬・従業員給与手当・退職金・法定福利費・福利費厚生費</t>
  </si>
  <si>
    <t>修繕維持費・事務用品費・通信交通費・動力用水光熱費</t>
  </si>
  <si>
    <t>調査研究費・広告宣伝費・交際費</t>
  </si>
  <si>
    <t>地代家賃・減価償却費・租税公課・保険料・契約保証費</t>
  </si>
  <si>
    <t>雑費</t>
  </si>
  <si>
    <t>一般管理費</t>
  </si>
  <si>
    <t>間接経費（一般管理費・付加利益・その他経費）の合計</t>
  </si>
  <si>
    <t>技術料等経費（設計業務において発揮される技術力・創造力の対価）の積算根拠について下欄へ詳細に記入すること</t>
  </si>
  <si>
    <t>直接経費</t>
  </si>
  <si>
    <t>事務用品費</t>
  </si>
  <si>
    <t>旅費交通費</t>
  </si>
  <si>
    <t>電子計算機使用料及び機械器具損料</t>
  </si>
  <si>
    <t>技術料等経費</t>
  </si>
  <si>
    <t>直接経費に含まれない、当該業務担当部署の事務職員の人件費</t>
  </si>
  <si>
    <t>直接経費に含まれない、当該業務担当部署の事務職員の福利厚生費</t>
  </si>
  <si>
    <t>当該業務担当部署の水道光熱費等の経費</t>
  </si>
  <si>
    <t>業務管理費　（下記1から3までの合計）</t>
  </si>
  <si>
    <t>一般管理費　（下記1から5までの合計）</t>
  </si>
  <si>
    <t>間接測量費　（下記1から3までの合計）</t>
  </si>
  <si>
    <t>動力用水光熱費</t>
  </si>
  <si>
    <t>登記簿調査経費・外注経費・業務実績登録費</t>
  </si>
  <si>
    <t>測量調査費</t>
  </si>
  <si>
    <t>間接調査費</t>
  </si>
  <si>
    <t>解析等調査業務費</t>
  </si>
  <si>
    <t>運搬費</t>
  </si>
  <si>
    <t>準備費</t>
  </si>
  <si>
    <t>仮設費</t>
  </si>
  <si>
    <t>安全費</t>
  </si>
  <si>
    <t>借地料</t>
  </si>
  <si>
    <t>施工管理費</t>
  </si>
  <si>
    <t>営繕費</t>
  </si>
  <si>
    <t>解析等調査業務費（高度な技術力を要する業務の対価）の積算根拠について下欄に記入すること</t>
  </si>
  <si>
    <t>その他直接測量費・間接測量費で積算された以外の経費</t>
  </si>
  <si>
    <t>その他直接測量費で積算された以外の経費</t>
  </si>
  <si>
    <t>自社の本業務関連分野登録技術者数と総登録技術者数を記載する。（資格が不要である場合は、不要と記載する。）</t>
  </si>
  <si>
    <t>２．各細別ごとに労務費・材料費を記載すること。　</t>
  </si>
  <si>
    <t>積算の明細書（入札内訳書）を基にして、下記の記載がある明細書を作成。</t>
  </si>
  <si>
    <t>※　配置予定技術者の配置期間を明記すること</t>
  </si>
  <si>
    <t>8．配置予定技術者名簿の記載方法</t>
  </si>
  <si>
    <t>履行場所</t>
  </si>
  <si>
    <t>利益準備金（下欄に利益額の考え方を記入すること）</t>
  </si>
  <si>
    <t>上記2の積算根拠について下欄へ詳細に記入すること</t>
  </si>
  <si>
    <t>上記3の積算根拠について下欄へ詳細に記入すること</t>
  </si>
  <si>
    <t>測量調査費（難度の高い測量業務について行う調査・測量の対価）の積算根拠について下欄に詳細に記入する</t>
  </si>
  <si>
    <t>その他の間接調査費（下欄に詳細を記入すること）</t>
  </si>
  <si>
    <t>上記2の積算根拠について下欄へ詳細に記入すること</t>
  </si>
  <si>
    <t>照査の計画について、照査の体制・照査の項目・照査の時期を明確にした上で詳細に記載すること。</t>
  </si>
  <si>
    <t>１．各細別ごとに自社施工か、再委託業者（業者名を明記）による履行となるかを記載すること。</t>
  </si>
  <si>
    <t>７．経歴書（学校歴・業務経歴・資格取得経歴を記載した書類：任意様式）</t>
  </si>
  <si>
    <t>前事業年度</t>
  </si>
  <si>
    <t>上記事業年度の総売上高</t>
  </si>
  <si>
    <t>うち官公庁関係</t>
  </si>
  <si>
    <t>官民比率</t>
  </si>
  <si>
    <t>官公庁</t>
  </si>
  <si>
    <t>うち民間関係</t>
  </si>
  <si>
    <t>上記事業年度の売上原価</t>
  </si>
  <si>
    <t>上記事業年度の売上総利益</t>
  </si>
  <si>
    <t>本事業年度</t>
  </si>
  <si>
    <t>上記事業年度の総売上高
（見込み・推計）</t>
  </si>
  <si>
    <t>上記事業年度の売上原価
（見込み・推計）</t>
  </si>
  <si>
    <t>上記事業年度の売上総利益
（見込み・推計）</t>
  </si>
  <si>
    <t>添付資料</t>
  </si>
  <si>
    <t>前事業年度の貸借対照表の写し</t>
  </si>
  <si>
    <t>前事業年度の損益計算書の写し</t>
  </si>
  <si>
    <t>前事業年度の事業報告の写し</t>
  </si>
  <si>
    <t>機材の名称</t>
  </si>
  <si>
    <t>全体工程表は、業務単位で業務順序(業務フロー）、委託期間（日数）が確認できる工程表とする。</t>
  </si>
  <si>
    <t>4　過去に受注した同種・類似業務の実績　（過去5年程度）</t>
  </si>
  <si>
    <t>1　当該価格で入札した理由</t>
  </si>
  <si>
    <t>2　手持のコンサルタント業務等の状況</t>
  </si>
  <si>
    <t>3　手持機材の状況</t>
  </si>
  <si>
    <t>5-1　諸経費等内訳書　（建築関係の建設コンサルタント業務用）</t>
  </si>
  <si>
    <t>5-2　諸経費等内訳書　（土木関係の建設コンサルタント業務用）</t>
  </si>
  <si>
    <t>5-3　諸経費等内訳書　（測量業務用）</t>
  </si>
  <si>
    <t>5-4　諸経費等内訳書　（地質調査業務用）</t>
  </si>
  <si>
    <t>8　配置予定技術者名簿</t>
  </si>
  <si>
    <t>9　労務者の配置状況</t>
  </si>
  <si>
    <t>10　業務体系図</t>
  </si>
  <si>
    <t>11　財務状況</t>
  </si>
  <si>
    <t>様式は任意。</t>
  </si>
  <si>
    <t>6　積算明細書</t>
  </si>
  <si>
    <t>7　全体工程表</t>
  </si>
  <si>
    <t>※　労務単価×日数×人数＋各材料費を明記</t>
  </si>
  <si>
    <r>
      <t>タイトルとして</t>
    </r>
    <r>
      <rPr>
        <sz val="11"/>
        <color indexed="12"/>
        <rFont val="ＭＳ Ｐゴシック"/>
        <family val="3"/>
      </rPr>
      <t>「様式6積算明細書」</t>
    </r>
    <r>
      <rPr>
        <sz val="11"/>
        <rFont val="ＭＳ Ｐゴシック"/>
        <family val="3"/>
      </rPr>
      <t>と明記すること。</t>
    </r>
  </si>
  <si>
    <r>
      <t>タイトルとして</t>
    </r>
    <r>
      <rPr>
        <sz val="11"/>
        <color indexed="12"/>
        <rFont val="ＭＳ Ｐゴシック"/>
        <family val="3"/>
      </rPr>
      <t>「様式7全体工程表」</t>
    </r>
    <r>
      <rPr>
        <sz val="11"/>
        <rFont val="ＭＳ Ｐゴシック"/>
        <family val="3"/>
      </rPr>
      <t>と明記すること。</t>
    </r>
  </si>
  <si>
    <t>（準備及び後片付けを含めたものとする。）</t>
  </si>
  <si>
    <t>契約金額
（税抜）</t>
  </si>
  <si>
    <r>
      <t>様式第2号　（第</t>
    </r>
    <r>
      <rPr>
        <sz val="11"/>
        <rFont val="ＭＳ Ｐゴシック"/>
        <family val="3"/>
      </rPr>
      <t>6条関係）</t>
    </r>
  </si>
  <si>
    <t>電子成果品作成費</t>
  </si>
  <si>
    <t>その他原価</t>
  </si>
  <si>
    <t>（上記1から5に含まれない）その他の直接経費（下欄に詳細を記入すること）</t>
  </si>
  <si>
    <t>一般管理費等</t>
  </si>
  <si>
    <t>特許使用料・製図費等</t>
  </si>
  <si>
    <t>間接原価（下記1から3までの合計）</t>
  </si>
  <si>
    <t>市川市　　代表者　　市長　　〇〇〇〇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</si>
</sst>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411]ggge&quot;年&quot;m&quot;月&quot;d&quot;日&quot;;@"/>
    <numFmt numFmtId="178" formatCode="0.0%"/>
    <numFmt numFmtId="179" formatCode="#,##0&quot;点&quot;"/>
    <numFmt numFmtId="180" formatCode="#,###&quot;km&quot;"/>
    <numFmt numFmtId="181" formatCode="#,###.0&quot;km&quot;"/>
    <numFmt numFmtId="182" formatCode="#&quot;点&quot;"/>
    <numFmt numFmtId="183" formatCode="#&quot;人&quot;"/>
  </numFmts>
  <fonts count="49">
    <font>
      <sz val="11"/>
      <name val="ＭＳ Ｐゴシック"/>
      <family val="3"/>
    </font>
    <font>
      <sz val="6"/>
      <name val="ＭＳ Ｐゴシック"/>
      <family val="3"/>
    </font>
    <font>
      <sz val="10"/>
      <name val="ＭＳ Ｐゴシック"/>
      <family val="3"/>
    </font>
    <font>
      <sz val="12"/>
      <name val="ＭＳ Ｐゴシック"/>
      <family val="3"/>
    </font>
    <font>
      <sz val="11"/>
      <name val="HG丸ｺﾞｼｯｸM-PRO"/>
      <family val="3"/>
    </font>
    <font>
      <sz val="6"/>
      <name val="HG丸ｺﾞｼｯｸM-PRO"/>
      <family val="3"/>
    </font>
    <font>
      <b/>
      <sz val="9"/>
      <name val="ＭＳ Ｐゴシック"/>
      <family val="3"/>
    </font>
    <font>
      <strike/>
      <sz val="10"/>
      <color indexed="10"/>
      <name val="ＭＳ Ｐゴシック"/>
      <family val="3"/>
    </font>
    <font>
      <sz val="11"/>
      <color indexed="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thin"/>
      <right style="thin"/>
      <top style="medium"/>
      <bottom>
        <color indexed="63"/>
      </bottom>
    </border>
    <border>
      <left style="dashed"/>
      <right style="thin"/>
      <top style="dashed"/>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medium"/>
    </border>
    <border>
      <left style="medium"/>
      <right style="medium"/>
      <top style="thin"/>
      <bottom style="medium"/>
    </border>
    <border>
      <left style="medium"/>
      <right style="dashed"/>
      <top>
        <color indexed="63"/>
      </top>
      <bottom>
        <color indexed="63"/>
      </bottom>
    </border>
    <border>
      <left style="medium"/>
      <right style="dashed"/>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style="medium"/>
      <right style="thin"/>
      <top style="medium"/>
      <bottom style="thin"/>
    </border>
    <border>
      <left style="medium"/>
      <right style="thin"/>
      <top style="thin"/>
      <bottom style="medium"/>
    </border>
    <border>
      <left style="medium"/>
      <right>
        <color indexed="63"/>
      </right>
      <top style="thin"/>
      <bottom style="thin"/>
    </border>
    <border>
      <left style="medium"/>
      <right>
        <color indexed="63"/>
      </right>
      <top>
        <color indexed="63"/>
      </top>
      <bottom style="medium"/>
    </border>
    <border>
      <left style="thin"/>
      <right style="medium"/>
      <top style="medium"/>
      <bottom style="thin"/>
    </border>
    <border>
      <left style="thin"/>
      <right style="medium"/>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color indexed="63"/>
      </right>
      <top style="thin"/>
      <bottom style="medium"/>
    </border>
    <border>
      <left style="medium"/>
      <right style="double"/>
      <top style="medium"/>
      <bottom style="medium"/>
    </border>
    <border>
      <left>
        <color indexed="63"/>
      </left>
      <right style="medium"/>
      <top style="medium"/>
      <bottom style="medium"/>
    </border>
    <border>
      <left style="double"/>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medium"/>
      <bottom style="thin"/>
    </border>
    <border>
      <left style="medium"/>
      <right style="medium"/>
      <top>
        <color indexed="63"/>
      </top>
      <bottom style="medium"/>
    </border>
    <border>
      <left style="double"/>
      <right>
        <color indexed="63"/>
      </right>
      <top style="medium"/>
      <bottom style="thin"/>
    </border>
    <border>
      <left style="medium"/>
      <right style="medium"/>
      <top>
        <color indexed="63"/>
      </top>
      <bottom>
        <color indexed="63"/>
      </bottom>
    </border>
    <border>
      <left>
        <color indexed="63"/>
      </left>
      <right style="medium"/>
      <top>
        <color indexed="63"/>
      </top>
      <bottom>
        <color indexed="63"/>
      </bottom>
    </border>
    <border>
      <left style="double"/>
      <right>
        <color indexed="63"/>
      </right>
      <top style="thin"/>
      <bottom style="dashed"/>
    </border>
    <border>
      <left style="medium"/>
      <right style="medium"/>
      <top style="thin"/>
      <bottom style="dashed"/>
    </border>
    <border>
      <left style="medium"/>
      <right style="medium"/>
      <top style="medium"/>
      <bottom>
        <color indexed="63"/>
      </bottom>
    </border>
    <border>
      <left>
        <color indexed="63"/>
      </left>
      <right style="medium"/>
      <top style="thin"/>
      <bottom style="medium"/>
    </border>
    <border>
      <left style="medium"/>
      <right>
        <color indexed="63"/>
      </right>
      <top>
        <color indexed="63"/>
      </top>
      <bottom>
        <color indexed="63"/>
      </bottom>
    </border>
    <border>
      <left style="double"/>
      <right>
        <color indexed="63"/>
      </right>
      <top style="thin"/>
      <bottom style="medium"/>
    </border>
    <border>
      <left>
        <color indexed="63"/>
      </left>
      <right style="medium"/>
      <top style="thin"/>
      <bottom>
        <color indexed="63"/>
      </bottom>
    </border>
    <border>
      <left style="double"/>
      <right>
        <color indexed="63"/>
      </right>
      <top style="thin"/>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style="thin"/>
      <bottom style="dashed"/>
    </border>
    <border>
      <left style="thin"/>
      <right style="thin"/>
      <top>
        <color indexed="63"/>
      </top>
      <bottom style="medium"/>
    </border>
    <border>
      <left style="thin"/>
      <right>
        <color indexed="63"/>
      </right>
      <top style="thin"/>
      <bottom style="medium"/>
    </border>
    <border>
      <left style="thin"/>
      <right style="medium"/>
      <top>
        <color indexed="63"/>
      </top>
      <bottom style="medium"/>
    </border>
    <border>
      <left>
        <color indexed="63"/>
      </left>
      <right style="thin"/>
      <top style="medium"/>
      <bottom style="medium"/>
    </border>
    <border>
      <left style="thin"/>
      <right style="thin"/>
      <top style="medium"/>
      <bottom style="medium"/>
    </border>
    <border>
      <left style="thin"/>
      <right style="thin"/>
      <top style="medium"/>
      <bottom style="thin"/>
    </border>
    <border>
      <left style="thin"/>
      <right style="thin"/>
      <top>
        <color indexed="63"/>
      </top>
      <bottom style="thin"/>
    </border>
    <border>
      <left style="thin"/>
      <right style="thin"/>
      <top style="thin"/>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medium"/>
      <right style="medium"/>
      <top style="medium"/>
      <bottom style="dashed"/>
    </border>
    <border>
      <left>
        <color indexed="63"/>
      </left>
      <right>
        <color indexed="63"/>
      </right>
      <top style="medium"/>
      <bottom style="dashed"/>
    </border>
    <border>
      <left style="medium"/>
      <right style="thin"/>
      <top style="medium"/>
      <bottom style="dashed"/>
    </border>
    <border>
      <left style="thin"/>
      <right style="medium"/>
      <top style="medium"/>
      <bottom style="dashed"/>
    </border>
    <border>
      <left>
        <color indexed="63"/>
      </left>
      <right style="thin"/>
      <top style="medium"/>
      <bottom style="dashed"/>
    </border>
    <border>
      <left>
        <color indexed="63"/>
      </left>
      <right style="thin"/>
      <top>
        <color indexed="63"/>
      </top>
      <bottom style="medium"/>
    </border>
    <border>
      <left style="medium"/>
      <right>
        <color indexed="63"/>
      </right>
      <top style="medium"/>
      <bottom style="dashed"/>
    </border>
    <border>
      <left style="thin"/>
      <right>
        <color indexed="63"/>
      </right>
      <top style="medium"/>
      <bottom style="dashed"/>
    </border>
    <border>
      <left style="thin"/>
      <right>
        <color indexed="63"/>
      </right>
      <top>
        <color indexed="63"/>
      </top>
      <bottom style="medium"/>
    </border>
    <border>
      <left>
        <color indexed="63"/>
      </left>
      <right style="medium"/>
      <top style="medium"/>
      <bottom style="dashed"/>
    </border>
    <border>
      <left style="thin"/>
      <right style="dashed"/>
      <top style="thin"/>
      <bottom style="dashed"/>
    </border>
    <border>
      <left>
        <color indexed="63"/>
      </left>
      <right style="double"/>
      <top style="thin"/>
      <bottom style="dashed"/>
    </border>
    <border>
      <left style="thin"/>
      <right style="dashed"/>
      <top>
        <color indexed="63"/>
      </top>
      <bottom style="double"/>
    </border>
    <border>
      <left>
        <color indexed="63"/>
      </left>
      <right style="double"/>
      <top>
        <color indexed="63"/>
      </top>
      <bottom style="double"/>
    </border>
    <border>
      <left>
        <color indexed="63"/>
      </left>
      <right style="medium"/>
      <top>
        <color indexed="63"/>
      </top>
      <bottom style="dashed"/>
    </border>
    <border>
      <left>
        <color indexed="63"/>
      </left>
      <right>
        <color indexed="63"/>
      </right>
      <top>
        <color indexed="63"/>
      </top>
      <bottom style="dashed"/>
    </border>
    <border>
      <left style="double"/>
      <right style="double"/>
      <top style="double"/>
      <bottom style="double"/>
    </border>
    <border>
      <left>
        <color indexed="63"/>
      </left>
      <right>
        <color indexed="63"/>
      </right>
      <top>
        <color indexed="63"/>
      </top>
      <bottom style="mediumDashed"/>
    </border>
    <border>
      <left>
        <color indexed="63"/>
      </left>
      <right>
        <color indexed="63"/>
      </right>
      <top style="thin"/>
      <bottom style="dashed"/>
    </border>
    <border>
      <left>
        <color indexed="63"/>
      </left>
      <right style="thin"/>
      <top style="medium"/>
      <bottom style="thin"/>
    </border>
    <border>
      <left style="thin"/>
      <right>
        <color indexed="63"/>
      </right>
      <top style="medium"/>
      <bottom style="thin"/>
    </border>
    <border>
      <left style="thin"/>
      <right>
        <color indexed="63"/>
      </right>
      <top style="dashed"/>
      <bottom style="thin"/>
    </border>
    <border>
      <left>
        <color indexed="63"/>
      </left>
      <right style="thin"/>
      <top style="dashed"/>
      <bottom style="thin"/>
    </border>
    <border>
      <left style="medium"/>
      <right style="thin"/>
      <top style="medium"/>
      <bottom>
        <color indexed="63"/>
      </bottom>
    </border>
    <border>
      <left style="dashed"/>
      <right>
        <color indexed="63"/>
      </right>
      <top>
        <color indexed="63"/>
      </top>
      <bottom>
        <color indexed="63"/>
      </bottom>
    </border>
    <border>
      <left style="dashed"/>
      <right>
        <color indexed="63"/>
      </right>
      <top>
        <color indexed="63"/>
      </top>
      <bottom style="medium"/>
    </border>
    <border>
      <left style="thin"/>
      <right style="medium"/>
      <top style="medium"/>
      <bottom>
        <color indexed="63"/>
      </bottom>
    </border>
    <border>
      <left style="thin"/>
      <right style="dashed"/>
      <top style="medium"/>
      <bottom>
        <color indexed="63"/>
      </bottom>
    </border>
    <border>
      <left style="thin"/>
      <right style="dashed"/>
      <top>
        <color indexed="63"/>
      </top>
      <bottom style="medium"/>
    </border>
    <border>
      <left style="thin"/>
      <right>
        <color indexed="63"/>
      </right>
      <top style="medium"/>
      <bottom>
        <color indexed="63"/>
      </bottom>
    </border>
    <border>
      <left style="double"/>
      <right>
        <color indexed="63"/>
      </right>
      <top>
        <color indexed="63"/>
      </top>
      <bottom style="medium"/>
    </border>
    <border>
      <left style="double"/>
      <right>
        <color indexed="63"/>
      </right>
      <top>
        <color indexed="63"/>
      </top>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medium"/>
      <bottom style="medium"/>
    </border>
    <border>
      <left style="medium"/>
      <right style="double"/>
      <top style="medium"/>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medium"/>
      <bottom style="dashed"/>
    </border>
    <border>
      <left style="double"/>
      <right>
        <color indexed="63"/>
      </right>
      <top style="medium"/>
      <bottom>
        <color indexed="63"/>
      </bottom>
    </border>
    <border>
      <left style="double"/>
      <right>
        <color indexed="63"/>
      </right>
      <top style="dashed"/>
      <bottom style="thin"/>
    </border>
    <border>
      <left>
        <color indexed="63"/>
      </left>
      <right>
        <color indexed="63"/>
      </right>
      <top style="dashed"/>
      <bottom style="thin"/>
    </border>
    <border>
      <left>
        <color indexed="63"/>
      </left>
      <right style="medium"/>
      <top style="dashed"/>
      <bottom style="thin"/>
    </border>
    <border>
      <left style="double"/>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medium"/>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dashed"/>
      <right style="double"/>
      <top style="double"/>
      <bottom>
        <color indexed="63"/>
      </bottom>
    </border>
    <border>
      <left style="dashed"/>
      <right style="double"/>
      <top>
        <color indexed="63"/>
      </top>
      <bottom style="double"/>
    </border>
    <border>
      <left style="thin"/>
      <right style="thin"/>
      <top style="dotted"/>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style="medium"/>
      <top style="thin"/>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medium"/>
      <bottom style="medium"/>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lignment vertical="center"/>
      <protection/>
    </xf>
    <xf numFmtId="0" fontId="0" fillId="0" borderId="0">
      <alignment vertical="center"/>
      <protection/>
    </xf>
    <xf numFmtId="0" fontId="45" fillId="32" borderId="0" applyNumberFormat="0" applyBorder="0" applyAlignment="0" applyProtection="0"/>
  </cellStyleXfs>
  <cellXfs count="672">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xf>
    <xf numFmtId="0" fontId="2" fillId="0" borderId="0" xfId="0" applyFont="1" applyAlignment="1">
      <alignment horizont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0"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176" fontId="2" fillId="0" borderId="14" xfId="48" applyNumberFormat="1" applyFont="1" applyBorder="1" applyAlignment="1">
      <alignment horizontal="center" vertical="center"/>
    </xf>
    <xf numFmtId="176" fontId="2" fillId="0" borderId="27" xfId="48" applyNumberFormat="1"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38" fontId="2" fillId="0" borderId="0" xfId="48" applyFont="1" applyFill="1" applyBorder="1" applyAlignment="1">
      <alignment horizontal="center" vertical="center"/>
    </xf>
    <xf numFmtId="38" fontId="2" fillId="0" borderId="29" xfId="48" applyFont="1" applyFill="1" applyBorder="1" applyAlignment="1">
      <alignment horizontal="center" vertical="center" shrinkToFit="1"/>
    </xf>
    <xf numFmtId="38" fontId="2" fillId="0" borderId="33" xfId="48" applyFont="1" applyFill="1" applyBorder="1" applyAlignment="1">
      <alignment horizontal="center" vertical="center" shrinkToFit="1"/>
    </xf>
    <xf numFmtId="0" fontId="2" fillId="0" borderId="0" xfId="0" applyFont="1" applyBorder="1" applyAlignment="1">
      <alignment vertical="center" shrinkToFit="1"/>
    </xf>
    <xf numFmtId="38" fontId="2" fillId="0" borderId="30" xfId="48" applyFont="1" applyBorder="1" applyAlignment="1">
      <alignment horizontal="center" vertical="center"/>
    </xf>
    <xf numFmtId="38" fontId="2" fillId="0" borderId="34" xfId="48" applyFont="1" applyBorder="1" applyAlignment="1">
      <alignment horizontal="center" vertical="center"/>
    </xf>
    <xf numFmtId="0" fontId="2" fillId="0" borderId="30"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38" fontId="2" fillId="34" borderId="38" xfId="48" applyFont="1" applyFill="1" applyBorder="1" applyAlignment="1">
      <alignment horizontal="center" vertical="center"/>
    </xf>
    <xf numFmtId="38" fontId="2" fillId="34" borderId="39" xfId="48" applyFont="1" applyFill="1" applyBorder="1" applyAlignment="1">
      <alignment horizontal="center" vertical="center"/>
    </xf>
    <xf numFmtId="0" fontId="2" fillId="34" borderId="38" xfId="0" applyFont="1" applyFill="1" applyBorder="1" applyAlignment="1">
      <alignment horizontal="center" vertical="center"/>
    </xf>
    <xf numFmtId="0" fontId="2" fillId="34" borderId="39" xfId="0" applyFont="1" applyFill="1" applyBorder="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25" xfId="0" applyFont="1" applyBorder="1" applyAlignment="1">
      <alignment horizontal="center" vertical="center"/>
    </xf>
    <xf numFmtId="38" fontId="2" fillId="0" borderId="41" xfId="48" applyFont="1" applyBorder="1" applyAlignment="1">
      <alignment horizontal="center" vertical="center"/>
    </xf>
    <xf numFmtId="38" fontId="2" fillId="0" borderId="42" xfId="48"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38" fontId="2" fillId="0" borderId="45" xfId="48" applyFont="1" applyBorder="1" applyAlignment="1">
      <alignment horizontal="center" vertical="center"/>
    </xf>
    <xf numFmtId="38" fontId="2" fillId="0" borderId="46" xfId="48"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20" xfId="0" applyFont="1" applyBorder="1" applyAlignment="1">
      <alignment horizontal="center" vertical="center"/>
    </xf>
    <xf numFmtId="38" fontId="2" fillId="0" borderId="49" xfId="48" applyFont="1" applyBorder="1" applyAlignment="1">
      <alignment horizontal="center" vertical="center"/>
    </xf>
    <xf numFmtId="38" fontId="2" fillId="0" borderId="50" xfId="48"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38" fontId="2" fillId="0" borderId="29" xfId="48" applyFont="1" applyBorder="1" applyAlignment="1">
      <alignment horizontal="center" vertical="center"/>
    </xf>
    <xf numFmtId="38" fontId="2" fillId="0" borderId="33" xfId="48" applyFont="1" applyBorder="1" applyAlignment="1">
      <alignment horizontal="center" vertical="center"/>
    </xf>
    <xf numFmtId="0" fontId="2" fillId="0" borderId="33" xfId="0" applyFont="1" applyBorder="1" applyAlignment="1">
      <alignment horizontal="center" vertical="center"/>
    </xf>
    <xf numFmtId="0" fontId="7" fillId="0" borderId="44" xfId="0" applyFont="1" applyBorder="1" applyAlignment="1">
      <alignment horizontal="center" vertical="center"/>
    </xf>
    <xf numFmtId="0" fontId="2" fillId="0" borderId="54" xfId="0" applyFont="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38" fontId="2" fillId="0" borderId="0" xfId="48" applyFont="1" applyBorder="1" applyAlignment="1">
      <alignment horizontal="center" vertical="center"/>
    </xf>
    <xf numFmtId="0" fontId="2" fillId="0" borderId="0" xfId="60" applyFont="1">
      <alignment/>
      <protection/>
    </xf>
    <xf numFmtId="0" fontId="2" fillId="0" borderId="0" xfId="60" applyFont="1" applyAlignment="1">
      <alignment horizontal="center" vertical="center"/>
      <protection/>
    </xf>
    <xf numFmtId="0" fontId="2" fillId="0" borderId="0" xfId="60" applyFont="1" applyAlignment="1">
      <alignment vertical="center" wrapText="1"/>
      <protection/>
    </xf>
    <xf numFmtId="0" fontId="2" fillId="0" borderId="0" xfId="60" applyFont="1" applyAlignment="1">
      <alignment vertical="center"/>
      <protection/>
    </xf>
    <xf numFmtId="0" fontId="2" fillId="0" borderId="0" xfId="0" applyFont="1" applyAlignment="1">
      <alignment/>
    </xf>
    <xf numFmtId="0" fontId="2" fillId="0" borderId="55" xfId="60" applyFont="1" applyBorder="1" applyAlignment="1">
      <alignment horizontal="center" vertical="center"/>
      <protection/>
    </xf>
    <xf numFmtId="38" fontId="2" fillId="0" borderId="36" xfId="48" applyFont="1" applyBorder="1" applyAlignment="1">
      <alignment horizontal="center" vertical="center"/>
    </xf>
    <xf numFmtId="0" fontId="2" fillId="0" borderId="56" xfId="60" applyFont="1" applyBorder="1" applyAlignment="1">
      <alignment horizontal="center" vertical="center" wrapText="1"/>
      <protection/>
    </xf>
    <xf numFmtId="0" fontId="2" fillId="0" borderId="57" xfId="60" applyFont="1" applyBorder="1" applyAlignment="1">
      <alignment horizontal="center" vertical="center"/>
      <protection/>
    </xf>
    <xf numFmtId="38" fontId="2" fillId="0" borderId="43" xfId="48" applyFont="1" applyBorder="1" applyAlignment="1">
      <alignment vertical="center"/>
    </xf>
    <xf numFmtId="0" fontId="2" fillId="0" borderId="58" xfId="60" applyFont="1" applyBorder="1" applyAlignment="1">
      <alignment vertical="center"/>
      <protection/>
    </xf>
    <xf numFmtId="0" fontId="2" fillId="35" borderId="59" xfId="60" applyFont="1" applyFill="1" applyBorder="1" applyAlignment="1">
      <alignment vertical="center"/>
      <protection/>
    </xf>
    <xf numFmtId="38" fontId="2" fillId="0" borderId="52" xfId="48" applyFont="1" applyBorder="1" applyAlignment="1">
      <alignment vertical="center"/>
    </xf>
    <xf numFmtId="0" fontId="2" fillId="0" borderId="60" xfId="60" applyFont="1" applyBorder="1" applyAlignment="1">
      <alignment vertical="center"/>
      <protection/>
    </xf>
    <xf numFmtId="0" fontId="2" fillId="35" borderId="58" xfId="60" applyFont="1" applyFill="1" applyBorder="1" applyAlignment="1">
      <alignment vertical="center"/>
      <protection/>
    </xf>
    <xf numFmtId="38" fontId="2" fillId="0" borderId="61" xfId="48" applyFont="1" applyBorder="1" applyAlignment="1">
      <alignment vertical="center"/>
    </xf>
    <xf numFmtId="0" fontId="2" fillId="35" borderId="61" xfId="60" applyFont="1" applyFill="1" applyBorder="1" applyAlignment="1">
      <alignment vertical="center"/>
      <protection/>
    </xf>
    <xf numFmtId="0" fontId="2" fillId="0" borderId="62" xfId="60" applyFont="1" applyBorder="1" applyAlignment="1">
      <alignment horizontal="center" vertical="center"/>
      <protection/>
    </xf>
    <xf numFmtId="38" fontId="2" fillId="0" borderId="48" xfId="48" applyFont="1" applyBorder="1" applyAlignment="1">
      <alignment vertical="center"/>
    </xf>
    <xf numFmtId="38" fontId="2" fillId="0" borderId="63" xfId="48" applyFont="1" applyBorder="1" applyAlignment="1">
      <alignment vertical="center"/>
    </xf>
    <xf numFmtId="0" fontId="2" fillId="35" borderId="64" xfId="60" applyFont="1" applyFill="1" applyBorder="1" applyAlignment="1">
      <alignment vertical="center"/>
      <protection/>
    </xf>
    <xf numFmtId="38" fontId="2" fillId="0" borderId="36" xfId="48" applyFont="1" applyBorder="1" applyAlignment="1">
      <alignment vertical="center"/>
    </xf>
    <xf numFmtId="0" fontId="2" fillId="35" borderId="56" xfId="60" applyFont="1" applyFill="1" applyBorder="1" applyAlignment="1">
      <alignment vertical="center"/>
      <protection/>
    </xf>
    <xf numFmtId="0" fontId="2" fillId="0" borderId="0" xfId="60" applyFont="1" applyAlignment="1" quotePrefix="1">
      <alignment horizontal="left"/>
      <protection/>
    </xf>
    <xf numFmtId="0" fontId="2" fillId="0" borderId="0" xfId="60" applyFont="1" applyBorder="1" applyAlignment="1">
      <alignment horizontal="center" vertical="center"/>
      <protection/>
    </xf>
    <xf numFmtId="0" fontId="2" fillId="0" borderId="0" xfId="60" applyFont="1" applyBorder="1" applyAlignment="1">
      <alignment vertical="center" wrapText="1"/>
      <protection/>
    </xf>
    <xf numFmtId="38" fontId="2" fillId="0" borderId="13" xfId="48" applyFont="1" applyBorder="1" applyAlignment="1">
      <alignment vertical="center"/>
    </xf>
    <xf numFmtId="38" fontId="2" fillId="0" borderId="0" xfId="48"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65" xfId="60" applyFont="1" applyBorder="1" applyAlignment="1">
      <alignment horizontal="center" vertical="center"/>
      <protection/>
    </xf>
    <xf numFmtId="38" fontId="2" fillId="0" borderId="16" xfId="48" applyFont="1" applyBorder="1" applyAlignment="1">
      <alignment vertical="center"/>
    </xf>
    <xf numFmtId="0" fontId="2" fillId="35" borderId="66" xfId="60" applyFont="1" applyFill="1" applyBorder="1" applyAlignment="1">
      <alignment vertical="center"/>
      <protection/>
    </xf>
    <xf numFmtId="38" fontId="2" fillId="0" borderId="67" xfId="48" applyFont="1" applyBorder="1" applyAlignment="1">
      <alignment vertical="center"/>
    </xf>
    <xf numFmtId="0" fontId="2" fillId="0" borderId="67" xfId="60" applyFont="1" applyBorder="1" applyAlignment="1">
      <alignment vertical="center"/>
      <protection/>
    </xf>
    <xf numFmtId="38" fontId="2" fillId="35" borderId="52" xfId="48" applyFont="1" applyFill="1" applyBorder="1" applyAlignment="1">
      <alignment vertical="center"/>
    </xf>
    <xf numFmtId="0" fontId="2" fillId="0" borderId="68" xfId="60" applyFont="1" applyBorder="1" applyAlignment="1">
      <alignment vertical="center"/>
      <protection/>
    </xf>
    <xf numFmtId="0" fontId="2" fillId="35" borderId="60" xfId="60" applyFont="1" applyFill="1" applyBorder="1" applyAlignment="1">
      <alignment vertical="center"/>
      <protection/>
    </xf>
    <xf numFmtId="38" fontId="2" fillId="35" borderId="10" xfId="48" applyFont="1" applyFill="1" applyBorder="1" applyAlignment="1">
      <alignment vertical="center"/>
    </xf>
    <xf numFmtId="0" fontId="2" fillId="0" borderId="56" xfId="60" applyFont="1" applyBorder="1" applyAlignment="1">
      <alignment vertical="center"/>
      <protection/>
    </xf>
    <xf numFmtId="38" fontId="2" fillId="0" borderId="36" xfId="48" applyFont="1" applyFill="1" applyBorder="1" applyAlignment="1">
      <alignment vertical="center"/>
    </xf>
    <xf numFmtId="0" fontId="2" fillId="0" borderId="69" xfId="60" applyFont="1" applyBorder="1" applyAlignment="1">
      <alignment horizontal="center" vertical="center" textRotation="255"/>
      <protection/>
    </xf>
    <xf numFmtId="0" fontId="2" fillId="0" borderId="70" xfId="60" applyFont="1" applyBorder="1" applyAlignment="1">
      <alignment horizontal="center" vertical="center"/>
      <protection/>
    </xf>
    <xf numFmtId="0" fontId="2" fillId="0" borderId="57" xfId="60" applyFont="1" applyBorder="1" applyAlignment="1">
      <alignment horizontal="center" vertical="center" wrapText="1"/>
      <protection/>
    </xf>
    <xf numFmtId="0" fontId="2" fillId="0" borderId="71" xfId="60" applyFont="1" applyFill="1" applyBorder="1" applyAlignment="1">
      <alignment vertical="center"/>
      <protection/>
    </xf>
    <xf numFmtId="0" fontId="2" fillId="0" borderId="48" xfId="60" applyFont="1" applyFill="1" applyBorder="1" applyAlignment="1">
      <alignment vertical="center"/>
      <protection/>
    </xf>
    <xf numFmtId="0" fontId="2" fillId="0" borderId="43" xfId="60" applyFont="1" applyFill="1" applyBorder="1" applyAlignment="1">
      <alignment vertical="center"/>
      <protection/>
    </xf>
    <xf numFmtId="0" fontId="2" fillId="0" borderId="72" xfId="60" applyFont="1" applyBorder="1" applyAlignment="1">
      <alignment horizontal="center" vertical="center" wrapText="1"/>
      <protection/>
    </xf>
    <xf numFmtId="0" fontId="2" fillId="35" borderId="73" xfId="60" applyFont="1" applyFill="1" applyBorder="1" applyAlignment="1">
      <alignment vertical="center"/>
      <protection/>
    </xf>
    <xf numFmtId="38" fontId="2" fillId="0" borderId="43" xfId="48" applyFont="1" applyFill="1" applyBorder="1" applyAlignment="1">
      <alignment vertical="center"/>
    </xf>
    <xf numFmtId="0" fontId="2" fillId="35" borderId="36" xfId="60" applyFont="1" applyFill="1" applyBorder="1" applyAlignment="1">
      <alignment vertical="center"/>
      <protection/>
    </xf>
    <xf numFmtId="0" fontId="2" fillId="0" borderId="74" xfId="60" applyFont="1" applyBorder="1" applyAlignment="1">
      <alignment horizontal="center" vertical="center" wrapText="1"/>
      <protection/>
    </xf>
    <xf numFmtId="38" fontId="2" fillId="35" borderId="67" xfId="48" applyFont="1" applyFill="1" applyBorder="1" applyAlignment="1">
      <alignment vertical="center"/>
    </xf>
    <xf numFmtId="38" fontId="2" fillId="0" borderId="61" xfId="48" applyFont="1" applyFill="1" applyBorder="1" applyAlignment="1">
      <alignment vertical="center"/>
    </xf>
    <xf numFmtId="0" fontId="2" fillId="0" borderId="64" xfId="60" applyFont="1" applyFill="1" applyBorder="1" applyAlignment="1">
      <alignment vertical="center"/>
      <protection/>
    </xf>
    <xf numFmtId="38" fontId="2" fillId="0" borderId="16" xfId="48" applyFont="1" applyFill="1" applyBorder="1" applyAlignment="1">
      <alignment vertical="center"/>
    </xf>
    <xf numFmtId="0" fontId="2" fillId="0" borderId="75" xfId="60" applyFont="1" applyFill="1" applyBorder="1" applyAlignment="1">
      <alignment vertical="center"/>
      <protection/>
    </xf>
    <xf numFmtId="0" fontId="2" fillId="0" borderId="0" xfId="0" applyFont="1" applyBorder="1" applyAlignment="1">
      <alignment horizontal="left" vertical="center" wrapText="1"/>
    </xf>
    <xf numFmtId="0" fontId="0" fillId="0" borderId="0" xfId="0" applyFont="1" applyAlignment="1">
      <alignment horizontal="left" vertical="center"/>
    </xf>
    <xf numFmtId="0" fontId="2" fillId="0" borderId="61"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3" xfId="0" applyFont="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horizontal="center" vertical="center"/>
    </xf>
    <xf numFmtId="0" fontId="0" fillId="0" borderId="0" xfId="61" applyFont="1" applyAlignment="1">
      <alignment vertical="center"/>
      <protection/>
    </xf>
    <xf numFmtId="0" fontId="0" fillId="0" borderId="0" xfId="61" applyFont="1">
      <alignment vertical="center"/>
      <protection/>
    </xf>
    <xf numFmtId="0" fontId="0" fillId="0" borderId="0" xfId="61" applyFont="1" applyAlignment="1">
      <alignment horizontal="center" vertical="center"/>
      <protection/>
    </xf>
    <xf numFmtId="0" fontId="9" fillId="0" borderId="0" xfId="61" applyFont="1">
      <alignment vertical="center"/>
      <protection/>
    </xf>
    <xf numFmtId="0" fontId="0" fillId="0" borderId="0" xfId="61" applyFont="1">
      <alignment vertical="center"/>
      <protection/>
    </xf>
    <xf numFmtId="0" fontId="2" fillId="0" borderId="33" xfId="61" applyFont="1" applyBorder="1" applyAlignment="1">
      <alignment horizontal="center" vertical="center" wrapText="1"/>
      <protection/>
    </xf>
    <xf numFmtId="0" fontId="2" fillId="0" borderId="54" xfId="61" applyFont="1" applyBorder="1" applyAlignment="1">
      <alignment horizontal="center" vertical="center" wrapText="1"/>
      <protection/>
    </xf>
    <xf numFmtId="0" fontId="2" fillId="0" borderId="34" xfId="61" applyFont="1" applyBorder="1" applyAlignment="1">
      <alignment horizontal="center" vertical="center" wrapText="1"/>
      <protection/>
    </xf>
    <xf numFmtId="0" fontId="2" fillId="0" borderId="78"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2" fillId="0" borderId="68" xfId="61" applyFont="1" applyBorder="1" applyAlignment="1">
      <alignment horizontal="center" vertical="center" wrapText="1"/>
      <protection/>
    </xf>
    <xf numFmtId="0" fontId="0" fillId="0" borderId="0" xfId="61" applyFont="1" applyAlignment="1">
      <alignment horizontal="center" vertical="center"/>
      <protection/>
    </xf>
    <xf numFmtId="0" fontId="3" fillId="0" borderId="0" xfId="62" applyFont="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left" vertical="center"/>
      <protection/>
    </xf>
    <xf numFmtId="0" fontId="0" fillId="0" borderId="0" xfId="62" applyFont="1" applyBorder="1" applyAlignment="1">
      <alignment vertical="center" wrapText="1"/>
      <protection/>
    </xf>
    <xf numFmtId="0" fontId="0" fillId="0" borderId="0" xfId="62" applyFont="1" applyBorder="1" applyAlignment="1">
      <alignment vertical="center" shrinkToFit="1"/>
      <protection/>
    </xf>
    <xf numFmtId="0" fontId="0" fillId="0" borderId="0" xfId="62" applyFont="1" applyBorder="1" applyAlignment="1">
      <alignment horizontal="center" vertical="center" wrapText="1"/>
      <protection/>
    </xf>
    <xf numFmtId="0" fontId="2" fillId="0" borderId="0" xfId="62" applyFont="1" applyBorder="1" applyAlignment="1">
      <alignment vertical="center" shrinkToFit="1"/>
      <protection/>
    </xf>
    <xf numFmtId="0" fontId="0" fillId="0" borderId="0" xfId="62" applyFont="1" applyFill="1" applyBorder="1" applyAlignment="1">
      <alignment vertical="center" wrapText="1"/>
      <protection/>
    </xf>
    <xf numFmtId="0" fontId="0" fillId="0" borderId="0" xfId="62" applyFont="1" applyFill="1" applyBorder="1" applyAlignment="1">
      <alignment vertical="center" shrinkToFit="1"/>
      <protection/>
    </xf>
    <xf numFmtId="0" fontId="0" fillId="0" borderId="0" xfId="62" applyFont="1" applyFill="1" applyBorder="1" applyAlignment="1">
      <alignment vertical="center"/>
      <protection/>
    </xf>
    <xf numFmtId="0" fontId="9" fillId="0" borderId="0" xfId="0" applyFont="1" applyBorder="1" applyAlignment="1">
      <alignment vertical="center"/>
    </xf>
    <xf numFmtId="0" fontId="9" fillId="0" borderId="0" xfId="0" applyFont="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36" xfId="0" applyFont="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80" xfId="0" applyFont="1" applyFill="1" applyBorder="1" applyAlignment="1">
      <alignment horizontal="center" vertical="center" wrapText="1" shrinkToFit="1"/>
    </xf>
    <xf numFmtId="0" fontId="0" fillId="0" borderId="0" xfId="0" applyFont="1" applyBorder="1" applyAlignment="1">
      <alignment vertical="center" shrinkToFit="1"/>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shrinkToFit="1"/>
    </xf>
    <xf numFmtId="57" fontId="2" fillId="34" borderId="11" xfId="0" applyNumberFormat="1" applyFont="1" applyFill="1" applyBorder="1" applyAlignment="1">
      <alignment horizontal="center" vertical="center" wrapText="1"/>
    </xf>
    <xf numFmtId="0" fontId="2" fillId="34" borderId="1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81" xfId="0" applyFont="1" applyFill="1" applyBorder="1" applyAlignment="1">
      <alignment horizontal="center" vertical="center" wrapText="1"/>
    </xf>
    <xf numFmtId="0" fontId="2" fillId="0" borderId="81" xfId="0" applyFont="1" applyFill="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0" fillId="0" borderId="69" xfId="0" applyFont="1" applyBorder="1" applyAlignment="1">
      <alignment vertical="center"/>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Alignment="1">
      <alignment horizontal="left" vertical="center"/>
    </xf>
    <xf numFmtId="0" fontId="2" fillId="0" borderId="85" xfId="0" applyFont="1" applyBorder="1" applyAlignment="1">
      <alignment vertical="center"/>
    </xf>
    <xf numFmtId="0" fontId="2" fillId="0" borderId="13" xfId="0" applyFont="1" applyBorder="1" applyAlignment="1">
      <alignment vertical="center"/>
    </xf>
    <xf numFmtId="0" fontId="2" fillId="0" borderId="69" xfId="0" applyFont="1" applyBorder="1" applyAlignment="1">
      <alignment horizontal="left" vertical="center"/>
    </xf>
    <xf numFmtId="0" fontId="2" fillId="0" borderId="64" xfId="0" applyFont="1" applyBorder="1" applyAlignment="1">
      <alignment vertical="center"/>
    </xf>
    <xf numFmtId="0" fontId="2" fillId="0" borderId="69" xfId="0" applyFont="1" applyBorder="1" applyAlignment="1">
      <alignment vertical="center"/>
    </xf>
    <xf numFmtId="0" fontId="2" fillId="36" borderId="69" xfId="0" applyFont="1" applyFill="1" applyBorder="1" applyAlignment="1">
      <alignment vertical="center"/>
    </xf>
    <xf numFmtId="0" fontId="2" fillId="36" borderId="0" xfId="0" applyFont="1" applyFill="1" applyBorder="1" applyAlignment="1">
      <alignment vertical="center"/>
    </xf>
    <xf numFmtId="0" fontId="2" fillId="0" borderId="64" xfId="0" applyFont="1" applyFill="1" applyBorder="1" applyAlignment="1">
      <alignment horizontal="center" vertical="center"/>
    </xf>
    <xf numFmtId="0" fontId="2" fillId="0" borderId="32"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38" fontId="0" fillId="0" borderId="0" xfId="48" applyFont="1" applyBorder="1" applyAlignment="1">
      <alignment horizontal="right" vertical="center"/>
    </xf>
    <xf numFmtId="0" fontId="2" fillId="0" borderId="88" xfId="0" applyFont="1" applyBorder="1" applyAlignment="1">
      <alignment horizontal="center" vertical="center"/>
    </xf>
    <xf numFmtId="38" fontId="2" fillId="0" borderId="25" xfId="48" applyFont="1" applyBorder="1" applyAlignment="1">
      <alignment horizontal="right" vertical="center"/>
    </xf>
    <xf numFmtId="38" fontId="2" fillId="0" borderId="41" xfId="48" applyFont="1" applyBorder="1" applyAlignment="1">
      <alignment horizontal="right" vertical="center"/>
    </xf>
    <xf numFmtId="38" fontId="2" fillId="0" borderId="42" xfId="48" applyFont="1" applyBorder="1" applyAlignment="1">
      <alignment horizontal="right" vertical="center"/>
    </xf>
    <xf numFmtId="38" fontId="2" fillId="0" borderId="26" xfId="48" applyFont="1" applyBorder="1" applyAlignment="1">
      <alignment horizontal="right" vertical="center"/>
    </xf>
    <xf numFmtId="38" fontId="2" fillId="0" borderId="44" xfId="48" applyFont="1" applyBorder="1" applyAlignment="1">
      <alignment horizontal="right" vertical="center"/>
    </xf>
    <xf numFmtId="38" fontId="2" fillId="0" borderId="45" xfId="48" applyFont="1" applyBorder="1" applyAlignment="1">
      <alignment horizontal="right" vertical="center"/>
    </xf>
    <xf numFmtId="38" fontId="2" fillId="0" borderId="46" xfId="48" applyFont="1" applyBorder="1" applyAlignment="1">
      <alignment horizontal="right" vertical="center"/>
    </xf>
    <xf numFmtId="38" fontId="2" fillId="0" borderId="27" xfId="48" applyFont="1" applyBorder="1" applyAlignment="1">
      <alignment horizontal="right" vertical="center"/>
    </xf>
    <xf numFmtId="38" fontId="2" fillId="0" borderId="20" xfId="48" applyFont="1" applyBorder="1" applyAlignment="1">
      <alignment horizontal="right" vertical="center"/>
    </xf>
    <xf numFmtId="38" fontId="2" fillId="0" borderId="49" xfId="48" applyFont="1" applyBorder="1" applyAlignment="1">
      <alignment horizontal="right" vertical="center"/>
    </xf>
    <xf numFmtId="38" fontId="2" fillId="0" borderId="50" xfId="48" applyFont="1" applyBorder="1" applyAlignment="1">
      <alignment horizontal="right" vertical="center"/>
    </xf>
    <xf numFmtId="38" fontId="2" fillId="0" borderId="21" xfId="48" applyFont="1" applyBorder="1" applyAlignment="1">
      <alignment horizontal="right" vertical="center"/>
    </xf>
    <xf numFmtId="0" fontId="2" fillId="0" borderId="89" xfId="0" applyFont="1" applyBorder="1" applyAlignment="1">
      <alignment horizontal="center" vertical="center"/>
    </xf>
    <xf numFmtId="38" fontId="2" fillId="0" borderId="90" xfId="0" applyNumberFormat="1" applyFont="1" applyBorder="1" applyAlignment="1">
      <alignment vertical="center"/>
    </xf>
    <xf numFmtId="38" fontId="2" fillId="0" borderId="91" xfId="0" applyNumberFormat="1" applyFont="1" applyBorder="1" applyAlignment="1">
      <alignment vertical="center"/>
    </xf>
    <xf numFmtId="38" fontId="2" fillId="0" borderId="92" xfId="0" applyNumberFormat="1" applyFont="1" applyBorder="1" applyAlignment="1">
      <alignment vertical="center"/>
    </xf>
    <xf numFmtId="38" fontId="2" fillId="0" borderId="93" xfId="0" applyNumberFormat="1" applyFont="1" applyBorder="1" applyAlignment="1">
      <alignment vertical="center"/>
    </xf>
    <xf numFmtId="38" fontId="0" fillId="0" borderId="0" xfId="0" applyNumberFormat="1" applyFont="1" applyBorder="1" applyAlignment="1">
      <alignment vertical="center"/>
    </xf>
    <xf numFmtId="38" fontId="2" fillId="34" borderId="86" xfId="0" applyNumberFormat="1" applyFont="1" applyFill="1" applyBorder="1" applyAlignment="1">
      <alignment vertical="center"/>
    </xf>
    <xf numFmtId="38" fontId="2" fillId="0" borderId="84" xfId="0" applyNumberFormat="1" applyFont="1" applyBorder="1" applyAlignment="1">
      <alignment vertical="center"/>
    </xf>
    <xf numFmtId="38" fontId="2" fillId="34" borderId="78" xfId="0" applyNumberFormat="1" applyFont="1" applyFill="1" applyBorder="1" applyAlignment="1">
      <alignment vertical="center"/>
    </xf>
    <xf numFmtId="38" fontId="2" fillId="0" borderId="94" xfId="0" applyNumberFormat="1" applyFont="1" applyBorder="1" applyAlignment="1">
      <alignment vertical="center"/>
    </xf>
    <xf numFmtId="38" fontId="2" fillId="0" borderId="0" xfId="0" applyNumberFormat="1" applyFont="1" applyBorder="1" applyAlignment="1">
      <alignment vertical="center"/>
    </xf>
    <xf numFmtId="0" fontId="2" fillId="0" borderId="95" xfId="0" applyFont="1" applyBorder="1" applyAlignment="1">
      <alignment horizontal="center" vertical="center"/>
    </xf>
    <xf numFmtId="38" fontId="2" fillId="0" borderId="89" xfId="48" applyFont="1" applyBorder="1" applyAlignment="1">
      <alignment vertical="center"/>
    </xf>
    <xf numFmtId="38" fontId="2" fillId="0" borderId="93" xfId="48" applyFont="1" applyBorder="1" applyAlignment="1">
      <alignment horizontal="right" vertical="center"/>
    </xf>
    <xf numFmtId="38" fontId="2" fillId="0" borderId="96" xfId="48" applyFont="1" applyBorder="1" applyAlignment="1">
      <alignment horizontal="right" vertical="center"/>
    </xf>
    <xf numFmtId="38" fontId="2" fillId="0" borderId="91" xfId="48" applyFont="1" applyBorder="1" applyAlignment="1">
      <alignment horizontal="right" vertical="center"/>
    </xf>
    <xf numFmtId="38" fontId="2" fillId="0" borderId="92" xfId="48" applyFont="1" applyBorder="1" applyAlignment="1">
      <alignment horizontal="right" vertical="center"/>
    </xf>
    <xf numFmtId="38" fontId="2" fillId="34" borderId="61" xfId="48" applyFont="1" applyFill="1" applyBorder="1" applyAlignment="1">
      <alignment horizontal="right" vertical="center"/>
    </xf>
    <xf numFmtId="38" fontId="2" fillId="0" borderId="94" xfId="48" applyFont="1" applyBorder="1" applyAlignment="1">
      <alignment horizontal="right" vertical="center"/>
    </xf>
    <xf numFmtId="38" fontId="2" fillId="34" borderId="97" xfId="48" applyFont="1" applyFill="1" applyBorder="1" applyAlignment="1">
      <alignment horizontal="right" vertical="center"/>
    </xf>
    <xf numFmtId="38" fontId="2" fillId="0" borderId="84" xfId="48" applyFont="1" applyBorder="1" applyAlignment="1">
      <alignment horizontal="right" vertical="center"/>
    </xf>
    <xf numFmtId="38" fontId="2" fillId="34" borderId="78" xfId="48" applyFont="1" applyFill="1" applyBorder="1" applyAlignment="1">
      <alignment horizontal="right" vertical="center"/>
    </xf>
    <xf numFmtId="38" fontId="2" fillId="0" borderId="98" xfId="0" applyNumberFormat="1" applyFont="1" applyBorder="1" applyAlignment="1">
      <alignment vertical="center"/>
    </xf>
    <xf numFmtId="38" fontId="2" fillId="0" borderId="87" xfId="0" applyNumberFormat="1"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71" xfId="0" applyFont="1" applyBorder="1" applyAlignment="1">
      <alignment vertical="center" wrapText="1"/>
    </xf>
    <xf numFmtId="0" fontId="2" fillId="0" borderId="99" xfId="0" applyFont="1" applyBorder="1" applyAlignment="1">
      <alignment horizontal="center" vertical="center" wrapText="1"/>
    </xf>
    <xf numFmtId="0" fontId="2" fillId="0" borderId="100" xfId="0" applyFont="1" applyBorder="1" applyAlignment="1">
      <alignment vertical="center" wrapText="1"/>
    </xf>
    <xf numFmtId="0" fontId="2" fillId="0" borderId="101" xfId="0" applyFont="1" applyBorder="1" applyAlignment="1">
      <alignment horizontal="center" vertical="center" wrapText="1"/>
    </xf>
    <xf numFmtId="0" fontId="2" fillId="0" borderId="102"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85" xfId="0" applyFont="1" applyBorder="1" applyAlignment="1">
      <alignment vertical="center" wrapText="1"/>
    </xf>
    <xf numFmtId="0" fontId="2" fillId="0" borderId="64" xfId="0" applyFont="1" applyBorder="1" applyAlignment="1">
      <alignment horizontal="center" vertical="center" wrapText="1"/>
    </xf>
    <xf numFmtId="0" fontId="2" fillId="0" borderId="61" xfId="0" applyFont="1" applyBorder="1" applyAlignment="1">
      <alignment vertical="center" wrapText="1"/>
    </xf>
    <xf numFmtId="0" fontId="2" fillId="0" borderId="33" xfId="0" applyFont="1" applyBorder="1" applyAlignment="1">
      <alignment horizontal="center" vertical="center" wrapText="1"/>
    </xf>
    <xf numFmtId="0" fontId="2" fillId="0" borderId="60" xfId="0" applyFont="1" applyBorder="1" applyAlignment="1">
      <alignment horizontal="left" vertical="center" wrapText="1"/>
    </xf>
    <xf numFmtId="0" fontId="2" fillId="0" borderId="68" xfId="0" applyFont="1" applyBorder="1" applyAlignment="1">
      <alignment horizontal="left" vertical="center" wrapText="1"/>
    </xf>
    <xf numFmtId="0" fontId="2" fillId="0" borderId="67" xfId="0" applyFont="1" applyBorder="1" applyAlignment="1">
      <alignment vertical="center" wrapText="1"/>
    </xf>
    <xf numFmtId="0" fontId="2" fillId="0" borderId="69" xfId="0" applyFont="1" applyBorder="1" applyAlignment="1">
      <alignment vertical="center" wrapText="1"/>
    </xf>
    <xf numFmtId="6" fontId="2" fillId="0" borderId="60" xfId="48" applyNumberFormat="1" applyFont="1" applyBorder="1" applyAlignment="1">
      <alignment vertical="center" wrapText="1"/>
    </xf>
    <xf numFmtId="0" fontId="2" fillId="0" borderId="68" xfId="0" applyFont="1" applyBorder="1" applyAlignment="1">
      <alignment vertical="center" wrapText="1"/>
    </xf>
    <xf numFmtId="0" fontId="2" fillId="0" borderId="103" xfId="0" applyFont="1" applyBorder="1" applyAlignment="1">
      <alignment horizontal="center" vertical="center" wrapText="1"/>
    </xf>
    <xf numFmtId="0" fontId="2" fillId="0" borderId="104" xfId="0" applyFont="1" applyBorder="1" applyAlignment="1">
      <alignment vertical="center" wrapText="1"/>
    </xf>
    <xf numFmtId="0" fontId="2" fillId="0" borderId="10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left" vertical="center" wrapText="1"/>
    </xf>
    <xf numFmtId="0" fontId="2" fillId="0" borderId="59" xfId="0" applyFont="1" applyBorder="1" applyAlignment="1">
      <alignment horizontal="left" vertical="center" wrapText="1"/>
    </xf>
    <xf numFmtId="0" fontId="2" fillId="0" borderId="63" xfId="0" applyFont="1" applyBorder="1" applyAlignment="1">
      <alignment vertical="center" wrapText="1"/>
    </xf>
    <xf numFmtId="0" fontId="2" fillId="0" borderId="48" xfId="0" applyFont="1" applyBorder="1" applyAlignment="1">
      <alignment horizontal="left" vertical="center" wrapText="1"/>
    </xf>
    <xf numFmtId="6" fontId="2" fillId="0" borderId="105" xfId="48" applyNumberFormat="1" applyFont="1" applyBorder="1" applyAlignment="1">
      <alignment vertical="center" wrapText="1"/>
    </xf>
    <xf numFmtId="0" fontId="2" fillId="0" borderId="64" xfId="0" applyFont="1" applyBorder="1" applyAlignment="1">
      <alignment vertical="center" wrapText="1"/>
    </xf>
    <xf numFmtId="0" fontId="2" fillId="0" borderId="10" xfId="0" applyFont="1" applyBorder="1" applyAlignment="1">
      <alignment vertical="center" wrapText="1"/>
    </xf>
    <xf numFmtId="0" fontId="2" fillId="0" borderId="73" xfId="0" applyFont="1" applyBorder="1" applyAlignment="1">
      <alignment vertical="center" wrapText="1"/>
    </xf>
    <xf numFmtId="0" fontId="2" fillId="0" borderId="36"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1" xfId="0" applyFont="1" applyBorder="1" applyAlignment="1">
      <alignment horizontal="center" vertical="center" wrapText="1"/>
    </xf>
    <xf numFmtId="9" fontId="2" fillId="0" borderId="15" xfId="42" applyFont="1" applyBorder="1" applyAlignment="1">
      <alignment horizontal="center" vertical="center" wrapText="1"/>
    </xf>
    <xf numFmtId="9" fontId="2" fillId="0" borderId="34" xfId="42" applyFont="1" applyBorder="1" applyAlignment="1">
      <alignment horizontal="center" vertical="center" wrapText="1"/>
    </xf>
    <xf numFmtId="9" fontId="2" fillId="0" borderId="0" xfId="42" applyFont="1" applyBorder="1" applyAlignment="1">
      <alignment horizontal="center" vertical="center" wrapText="1"/>
    </xf>
    <xf numFmtId="0" fontId="2" fillId="0" borderId="106" xfId="0" applyFont="1" applyBorder="1" applyAlignment="1">
      <alignment vertical="center" wrapText="1"/>
    </xf>
    <xf numFmtId="0" fontId="0" fillId="0" borderId="36" xfId="0" applyFont="1" applyBorder="1" applyAlignment="1">
      <alignment horizontal="center" vertical="center"/>
    </xf>
    <xf numFmtId="0" fontId="46" fillId="0" borderId="0" xfId="60" applyFont="1">
      <alignment/>
      <protection/>
    </xf>
    <xf numFmtId="0" fontId="46" fillId="0" borderId="0" xfId="0" applyFont="1" applyAlignment="1">
      <alignment/>
    </xf>
    <xf numFmtId="0" fontId="46" fillId="0" borderId="0" xfId="60" applyFont="1" applyAlignment="1">
      <alignment horizontal="center" vertical="center"/>
      <protection/>
    </xf>
    <xf numFmtId="0" fontId="46" fillId="0" borderId="0" xfId="60" applyFont="1" applyAlignment="1">
      <alignment vertical="center" wrapText="1"/>
      <protection/>
    </xf>
    <xf numFmtId="0" fontId="46" fillId="0" borderId="0" xfId="60" applyFont="1" applyAlignment="1">
      <alignment vertical="center"/>
      <protection/>
    </xf>
    <xf numFmtId="0" fontId="46" fillId="0" borderId="55" xfId="60" applyFont="1" applyBorder="1" applyAlignment="1">
      <alignment horizontal="center" vertical="center"/>
      <protection/>
    </xf>
    <xf numFmtId="38" fontId="46" fillId="0" borderId="36" xfId="48" applyFont="1" applyBorder="1" applyAlignment="1">
      <alignment horizontal="center" vertical="center"/>
    </xf>
    <xf numFmtId="0" fontId="46" fillId="0" borderId="56" xfId="60" applyFont="1" applyBorder="1" applyAlignment="1">
      <alignment horizontal="center" vertical="center" wrapText="1"/>
      <protection/>
    </xf>
    <xf numFmtId="0" fontId="46" fillId="0" borderId="57" xfId="60" applyFont="1" applyBorder="1" applyAlignment="1">
      <alignment horizontal="center" vertical="center" wrapText="1"/>
      <protection/>
    </xf>
    <xf numFmtId="38" fontId="46" fillId="0" borderId="52" xfId="48" applyFont="1" applyBorder="1" applyAlignment="1">
      <alignment vertical="center"/>
    </xf>
    <xf numFmtId="0" fontId="46" fillId="0" borderId="60" xfId="60" applyFont="1" applyBorder="1" applyAlignment="1">
      <alignment vertical="center"/>
      <protection/>
    </xf>
    <xf numFmtId="38" fontId="46" fillId="0" borderId="43" xfId="48" applyFont="1" applyBorder="1" applyAlignment="1">
      <alignment vertical="center"/>
    </xf>
    <xf numFmtId="0" fontId="46" fillId="0" borderId="71" xfId="60" applyFont="1" applyFill="1" applyBorder="1" applyAlignment="1">
      <alignment vertical="center"/>
      <protection/>
    </xf>
    <xf numFmtId="0" fontId="46" fillId="0" borderId="48" xfId="60" applyFont="1" applyFill="1" applyBorder="1" applyAlignment="1">
      <alignment vertical="center"/>
      <protection/>
    </xf>
    <xf numFmtId="0" fontId="46" fillId="0" borderId="43" xfId="60" applyFont="1" applyFill="1" applyBorder="1" applyAlignment="1">
      <alignment vertical="center"/>
      <protection/>
    </xf>
    <xf numFmtId="38" fontId="46" fillId="0" borderId="36" xfId="48" applyFont="1" applyBorder="1" applyAlignment="1">
      <alignment vertical="center"/>
    </xf>
    <xf numFmtId="0" fontId="46" fillId="35" borderId="36" xfId="60" applyFont="1" applyFill="1" applyBorder="1" applyAlignment="1">
      <alignment vertical="center"/>
      <protection/>
    </xf>
    <xf numFmtId="38" fontId="46" fillId="0" borderId="16" xfId="48" applyFont="1" applyBorder="1" applyAlignment="1">
      <alignment vertical="center"/>
    </xf>
    <xf numFmtId="0" fontId="46" fillId="35" borderId="64" xfId="60" applyFont="1" applyFill="1" applyBorder="1" applyAlignment="1">
      <alignment vertical="center"/>
      <protection/>
    </xf>
    <xf numFmtId="38" fontId="46" fillId="35" borderId="67" xfId="48" applyFont="1" applyFill="1" applyBorder="1" applyAlignment="1">
      <alignment vertical="center"/>
    </xf>
    <xf numFmtId="0" fontId="46" fillId="35" borderId="73" xfId="60" applyFont="1" applyFill="1" applyBorder="1" applyAlignment="1">
      <alignment vertical="center"/>
      <protection/>
    </xf>
    <xf numFmtId="0" fontId="46" fillId="0" borderId="74" xfId="60" applyFont="1" applyBorder="1" applyAlignment="1">
      <alignment horizontal="center" vertical="center" wrapText="1"/>
      <protection/>
    </xf>
    <xf numFmtId="38" fontId="46" fillId="0" borderId="43" xfId="48" applyFont="1" applyFill="1" applyBorder="1" applyAlignment="1">
      <alignment vertical="center"/>
    </xf>
    <xf numFmtId="0" fontId="46" fillId="35" borderId="58" xfId="60" applyFont="1" applyFill="1" applyBorder="1" applyAlignment="1">
      <alignment vertical="center"/>
      <protection/>
    </xf>
    <xf numFmtId="0" fontId="46" fillId="0" borderId="72" xfId="60" applyFont="1" applyBorder="1" applyAlignment="1">
      <alignment horizontal="center" vertical="center" wrapText="1"/>
      <protection/>
    </xf>
    <xf numFmtId="0" fontId="46" fillId="0" borderId="70" xfId="60" applyFont="1" applyBorder="1" applyAlignment="1">
      <alignment horizontal="center" vertical="center" wrapText="1"/>
      <protection/>
    </xf>
    <xf numFmtId="38" fontId="46" fillId="0" borderId="63" xfId="48" applyFont="1" applyFill="1" applyBorder="1" applyAlignment="1">
      <alignment vertical="center"/>
    </xf>
    <xf numFmtId="38" fontId="46" fillId="35" borderId="52" xfId="48" applyFont="1" applyFill="1" applyBorder="1" applyAlignment="1">
      <alignment vertical="center"/>
    </xf>
    <xf numFmtId="0" fontId="46" fillId="35" borderId="60" xfId="60" applyFont="1" applyFill="1" applyBorder="1" applyAlignment="1">
      <alignment vertical="center"/>
      <protection/>
    </xf>
    <xf numFmtId="0" fontId="46" fillId="0" borderId="44" xfId="60" applyFont="1" applyBorder="1" applyAlignment="1">
      <alignment horizontal="center" vertical="center"/>
      <protection/>
    </xf>
    <xf numFmtId="0" fontId="46" fillId="0" borderId="58" xfId="60" applyFont="1" applyBorder="1" applyAlignment="1">
      <alignment vertical="center"/>
      <protection/>
    </xf>
    <xf numFmtId="0" fontId="46" fillId="0" borderId="28" xfId="60" applyFont="1" applyBorder="1" applyAlignment="1">
      <alignment horizontal="center" vertical="center"/>
      <protection/>
    </xf>
    <xf numFmtId="0" fontId="46" fillId="0" borderId="68" xfId="60" applyFont="1" applyBorder="1" applyAlignment="1">
      <alignment vertical="center"/>
      <protection/>
    </xf>
    <xf numFmtId="0" fontId="46" fillId="35" borderId="59" xfId="60" applyFont="1" applyFill="1" applyBorder="1" applyAlignment="1">
      <alignment vertical="center"/>
      <protection/>
    </xf>
    <xf numFmtId="0" fontId="46" fillId="0" borderId="107" xfId="60" applyFont="1" applyBorder="1" applyAlignment="1">
      <alignment horizontal="center" vertical="center"/>
      <protection/>
    </xf>
    <xf numFmtId="0" fontId="46" fillId="0" borderId="75" xfId="60" applyFont="1" applyFill="1" applyBorder="1" applyAlignment="1">
      <alignment vertical="center"/>
      <protection/>
    </xf>
    <xf numFmtId="0" fontId="46" fillId="35" borderId="56" xfId="60" applyFont="1" applyFill="1" applyBorder="1" applyAlignment="1">
      <alignment vertical="center"/>
      <protection/>
    </xf>
    <xf numFmtId="0" fontId="46" fillId="0" borderId="0" xfId="60" applyFont="1" applyAlignment="1" quotePrefix="1">
      <alignment horizontal="left"/>
      <protection/>
    </xf>
    <xf numFmtId="0" fontId="46" fillId="0" borderId="0" xfId="60" applyFont="1" applyBorder="1" applyAlignment="1">
      <alignment horizontal="center" vertical="center"/>
      <protection/>
    </xf>
    <xf numFmtId="0" fontId="46" fillId="0" borderId="0" xfId="60" applyFont="1" applyBorder="1" applyAlignment="1">
      <alignment vertical="center" wrapText="1"/>
      <protection/>
    </xf>
    <xf numFmtId="38" fontId="46" fillId="0" borderId="13" xfId="48" applyFont="1" applyBorder="1" applyAlignment="1">
      <alignment vertical="center"/>
    </xf>
    <xf numFmtId="38" fontId="46" fillId="0" borderId="0" xfId="48" applyFont="1" applyAlignment="1">
      <alignment vertical="center"/>
    </xf>
    <xf numFmtId="0" fontId="46" fillId="0" borderId="0" xfId="0" applyFont="1" applyAlignment="1">
      <alignment horizontal="center" vertical="center"/>
    </xf>
    <xf numFmtId="0" fontId="46" fillId="0" borderId="0" xfId="0" applyFont="1" applyAlignment="1">
      <alignment vertical="center" wrapText="1"/>
    </xf>
    <xf numFmtId="0" fontId="46" fillId="0" borderId="0" xfId="0" applyFont="1" applyAlignment="1">
      <alignment vertical="center"/>
    </xf>
    <xf numFmtId="0" fontId="0" fillId="0" borderId="69" xfId="0" applyBorder="1" applyAlignment="1">
      <alignment horizontal="left" vertical="top"/>
    </xf>
    <xf numFmtId="0" fontId="0" fillId="0" borderId="0" xfId="0" applyBorder="1" applyAlignment="1">
      <alignment horizontal="left" vertical="top"/>
    </xf>
    <xf numFmtId="0" fontId="0" fillId="0" borderId="64" xfId="0" applyBorder="1" applyAlignment="1">
      <alignment horizontal="left" vertical="top"/>
    </xf>
    <xf numFmtId="0" fontId="0" fillId="0" borderId="32" xfId="0" applyBorder="1" applyAlignment="1">
      <alignment horizontal="left" vertical="top"/>
    </xf>
    <xf numFmtId="0" fontId="0" fillId="0" borderId="86" xfId="0" applyBorder="1" applyAlignment="1">
      <alignment horizontal="left" vertical="top"/>
    </xf>
    <xf numFmtId="0" fontId="0" fillId="0" borderId="87" xfId="0" applyBorder="1" applyAlignment="1">
      <alignment horizontal="left" vertical="top"/>
    </xf>
    <xf numFmtId="0" fontId="0" fillId="0" borderId="45" xfId="0" applyBorder="1" applyAlignment="1">
      <alignment horizontal="center" vertical="center"/>
    </xf>
    <xf numFmtId="0" fontId="0" fillId="0" borderId="83" xfId="0" applyBorder="1" applyAlignment="1">
      <alignment horizontal="center" vertical="center"/>
    </xf>
    <xf numFmtId="0" fontId="0" fillId="0" borderId="46"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2" fillId="34" borderId="85"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86" xfId="0" applyFont="1" applyFill="1" applyBorder="1" applyAlignment="1">
      <alignment horizontal="center" vertical="center"/>
    </xf>
    <xf numFmtId="0" fontId="2" fillId="34" borderId="87" xfId="0" applyFont="1" applyFill="1" applyBorder="1" applyAlignment="1">
      <alignment horizontal="center" vertical="center"/>
    </xf>
    <xf numFmtId="0" fontId="0" fillId="0" borderId="81"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85" xfId="0" applyBorder="1" applyAlignment="1">
      <alignment horizontal="left" vertical="top" wrapText="1"/>
    </xf>
    <xf numFmtId="0" fontId="0" fillId="0" borderId="13" xfId="0" applyBorder="1" applyAlignment="1">
      <alignment horizontal="left" vertical="top"/>
    </xf>
    <xf numFmtId="0" fontId="0" fillId="0" borderId="73" xfId="0" applyBorder="1" applyAlignment="1">
      <alignment horizontal="left" vertical="top"/>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56" xfId="0" applyBorder="1" applyAlignment="1">
      <alignment horizontal="center" vertical="center"/>
    </xf>
    <xf numFmtId="0" fontId="0" fillId="0" borderId="30" xfId="0" applyBorder="1" applyAlignment="1">
      <alignment horizontal="center" vertical="center"/>
    </xf>
    <xf numFmtId="178" fontId="2" fillId="0" borderId="73" xfId="42" applyNumberFormat="1" applyFont="1" applyBorder="1" applyAlignment="1">
      <alignment horizontal="center" vertical="center"/>
    </xf>
    <xf numFmtId="178" fontId="2" fillId="0" borderId="59" xfId="42" applyNumberFormat="1" applyFont="1" applyBorder="1" applyAlignment="1">
      <alignment horizontal="center" vertical="center"/>
    </xf>
    <xf numFmtId="5" fontId="2" fillId="0" borderId="108" xfId="48" applyNumberFormat="1" applyFont="1" applyBorder="1" applyAlignment="1">
      <alignment horizontal="center" vertical="center"/>
    </xf>
    <xf numFmtId="5" fontId="2" fillId="0" borderId="27" xfId="48" applyNumberFormat="1" applyFont="1" applyBorder="1" applyAlignment="1">
      <alignment horizontal="center" vertical="center"/>
    </xf>
    <xf numFmtId="0" fontId="2" fillId="0" borderId="67" xfId="0" applyFont="1" applyBorder="1" applyAlignment="1">
      <alignment horizontal="center" vertical="center"/>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109" xfId="0" applyFont="1" applyBorder="1" applyAlignment="1">
      <alignment horizontal="left" vertical="center" wrapText="1"/>
    </xf>
    <xf numFmtId="0" fontId="2" fillId="0" borderId="108" xfId="0" applyFont="1" applyBorder="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14" fontId="2" fillId="0" borderId="110" xfId="0" applyNumberFormat="1" applyFont="1" applyBorder="1" applyAlignment="1">
      <alignment horizontal="center" vertical="center" wrapText="1"/>
    </xf>
    <xf numFmtId="14" fontId="2" fillId="0" borderId="111"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2" xfId="0" applyFont="1" applyBorder="1" applyAlignment="1">
      <alignment horizontal="left" vertical="center" wrapText="1"/>
    </xf>
    <xf numFmtId="0" fontId="2" fillId="0" borderId="41" xfId="0" applyFont="1" applyBorder="1" applyAlignment="1">
      <alignment horizontal="left" vertical="center" wrapText="1"/>
    </xf>
    <xf numFmtId="14" fontId="2" fillId="0" borderId="96" xfId="0" applyNumberFormat="1" applyFont="1" applyBorder="1" applyAlignment="1">
      <alignment horizontal="center" vertical="center" wrapText="1"/>
    </xf>
    <xf numFmtId="14" fontId="2" fillId="0" borderId="93" xfId="0" applyNumberFormat="1" applyFont="1" applyBorder="1" applyAlignment="1">
      <alignment horizontal="center" vertical="center" wrapText="1"/>
    </xf>
    <xf numFmtId="0" fontId="2" fillId="0" borderId="113" xfId="0" applyFont="1" applyBorder="1" applyAlignment="1">
      <alignment horizontal="left" vertical="center" wrapText="1"/>
    </xf>
    <xf numFmtId="0" fontId="2" fillId="0" borderId="0" xfId="0" applyFont="1" applyBorder="1" applyAlignment="1">
      <alignment horizontal="left" vertical="center" wrapText="1"/>
    </xf>
    <xf numFmtId="0" fontId="2" fillId="0" borderId="64" xfId="0" applyFont="1" applyBorder="1" applyAlignment="1">
      <alignment horizontal="left" vertical="center" wrapText="1"/>
    </xf>
    <xf numFmtId="0" fontId="2" fillId="0" borderId="114" xfId="0" applyFont="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14" fontId="2" fillId="0" borderId="24" xfId="0" applyNumberFormat="1" applyFont="1" applyBorder="1" applyAlignment="1">
      <alignment horizontal="center" vertical="center" wrapText="1"/>
    </xf>
    <xf numFmtId="14" fontId="2" fillId="0" borderId="26" xfId="0" applyNumberFormat="1" applyFont="1" applyBorder="1" applyAlignment="1">
      <alignment horizontal="center" vertical="center" wrapText="1"/>
    </xf>
    <xf numFmtId="0" fontId="2" fillId="0" borderId="53" xfId="0" applyFont="1" applyBorder="1" applyAlignment="1">
      <alignment horizontal="left" vertical="center" wrapText="1"/>
    </xf>
    <xf numFmtId="0" fontId="2" fillId="0" borderId="25" xfId="0" applyFont="1" applyBorder="1" applyAlignment="1">
      <alignment horizontal="left" vertical="center" wrapText="1"/>
    </xf>
    <xf numFmtId="5" fontId="2" fillId="0" borderId="81" xfId="48" applyNumberFormat="1" applyFont="1" applyBorder="1" applyAlignment="1">
      <alignment horizontal="center" vertical="center"/>
    </xf>
    <xf numFmtId="5" fontId="2" fillId="0" borderId="83" xfId="48" applyNumberFormat="1" applyFont="1" applyBorder="1" applyAlignment="1">
      <alignment horizontal="center" vertical="center"/>
    </xf>
    <xf numFmtId="178" fontId="2" fillId="0" borderId="115" xfId="42" applyNumberFormat="1" applyFont="1" applyBorder="1" applyAlignment="1">
      <alignment horizontal="center" vertical="center"/>
    </xf>
    <xf numFmtId="178" fontId="2" fillId="0" borderId="42" xfId="42" applyNumberFormat="1" applyFont="1" applyBorder="1" applyAlignment="1">
      <alignment horizontal="center" vertical="center"/>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52" xfId="0" applyBorder="1" applyAlignment="1">
      <alignment horizontal="center" vertical="center" wrapText="1"/>
    </xf>
    <xf numFmtId="0" fontId="0" fillId="0" borderId="86" xfId="0" applyBorder="1" applyAlignment="1">
      <alignment horizontal="left" vertical="center"/>
    </xf>
    <xf numFmtId="0" fontId="2" fillId="0" borderId="116" xfId="0" applyFont="1" applyBorder="1" applyAlignment="1">
      <alignment horizontal="center" vertical="center" textRotation="255" wrapText="1"/>
    </xf>
    <xf numFmtId="0" fontId="2" fillId="0" borderId="117" xfId="0" applyFont="1" applyBorder="1" applyAlignment="1">
      <alignment horizontal="center" vertical="center" textRotation="255" wrapText="1"/>
    </xf>
    <xf numFmtId="0" fontId="2" fillId="0" borderId="11" xfId="0" applyFont="1" applyBorder="1" applyAlignment="1">
      <alignment horizontal="center" vertical="center" wrapText="1"/>
    </xf>
    <xf numFmtId="0" fontId="2" fillId="0" borderId="76" xfId="0" applyFont="1" applyBorder="1" applyAlignment="1">
      <alignment horizontal="center" vertical="center"/>
    </xf>
    <xf numFmtId="0" fontId="2" fillId="0" borderId="13" xfId="0" applyFont="1" applyBorder="1" applyAlignment="1">
      <alignment horizontal="center" vertical="center"/>
    </xf>
    <xf numFmtId="0" fontId="2" fillId="0" borderId="77" xfId="0" applyFont="1" applyBorder="1" applyAlignment="1">
      <alignment horizontal="center" vertical="center"/>
    </xf>
    <xf numFmtId="0" fontId="2" fillId="0" borderId="28" xfId="0" applyFont="1" applyBorder="1" applyAlignment="1">
      <alignment horizontal="center" vertical="center"/>
    </xf>
    <xf numFmtId="0" fontId="2" fillId="0" borderId="67" xfId="0" applyFont="1" applyBorder="1" applyAlignment="1">
      <alignment horizontal="center" vertical="center" textRotation="255"/>
    </xf>
    <xf numFmtId="0" fontId="2" fillId="0" borderId="61" xfId="0" applyFont="1" applyBorder="1" applyAlignment="1">
      <alignment horizontal="center" vertical="center" textRotation="255"/>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73" xfId="0" applyFont="1" applyBorder="1" applyAlignment="1">
      <alignment horizontal="center" vertical="center"/>
    </xf>
    <xf numFmtId="0" fontId="2" fillId="0" borderId="87" xfId="0" applyFont="1" applyBorder="1" applyAlignment="1">
      <alignment horizontal="center" vertical="center"/>
    </xf>
    <xf numFmtId="0" fontId="2" fillId="0" borderId="67"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51"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2" fillId="0" borderId="85"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112" xfId="61" applyFont="1" applyBorder="1" applyAlignment="1">
      <alignment horizontal="center" vertical="center"/>
      <protection/>
    </xf>
    <xf numFmtId="0" fontId="2" fillId="0" borderId="84"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87" xfId="61" applyFont="1" applyBorder="1" applyAlignment="1">
      <alignment horizontal="center" vertical="center"/>
      <protection/>
    </xf>
    <xf numFmtId="0" fontId="2" fillId="0" borderId="52" xfId="61" applyFont="1" applyBorder="1" applyAlignment="1">
      <alignment horizontal="center" vertical="center" textRotation="255"/>
      <protection/>
    </xf>
    <xf numFmtId="0" fontId="2" fillId="0" borderId="16" xfId="61" applyFont="1" applyBorder="1" applyAlignment="1">
      <alignment horizontal="center" vertical="center" textRotation="255"/>
      <protection/>
    </xf>
    <xf numFmtId="0" fontId="3" fillId="0" borderId="0" xfId="61" applyFont="1" applyAlignment="1">
      <alignment horizontal="center" vertical="center"/>
      <protection/>
    </xf>
    <xf numFmtId="0" fontId="2" fillId="0" borderId="67" xfId="61" applyFont="1" applyBorder="1" applyAlignment="1">
      <alignment horizontal="center" vertical="center" wrapText="1"/>
      <protection/>
    </xf>
    <xf numFmtId="0" fontId="2" fillId="0" borderId="1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14" fontId="2" fillId="0" borderId="25" xfId="0" applyNumberFormat="1" applyFont="1" applyBorder="1" applyAlignment="1">
      <alignment horizontal="center" vertical="center" wrapText="1"/>
    </xf>
    <xf numFmtId="14" fontId="2" fillId="0" borderId="90" xfId="0" applyNumberFormat="1" applyFont="1" applyBorder="1" applyAlignment="1">
      <alignment horizontal="center" vertical="center" wrapText="1"/>
    </xf>
    <xf numFmtId="5" fontId="2" fillId="0" borderId="11" xfId="48" applyNumberFormat="1" applyFont="1" applyBorder="1" applyAlignment="1">
      <alignment horizontal="center" vertical="center"/>
    </xf>
    <xf numFmtId="5" fontId="2" fillId="0" borderId="82" xfId="48" applyNumberFormat="1" applyFont="1" applyBorder="1" applyAlignment="1">
      <alignment horizontal="center" vertical="center"/>
    </xf>
    <xf numFmtId="182" fontId="2" fillId="0" borderId="118" xfId="48" applyNumberFormat="1" applyFont="1" applyBorder="1" applyAlignment="1">
      <alignment horizontal="center" vertical="center"/>
    </xf>
    <xf numFmtId="182" fontId="2" fillId="0" borderId="73" xfId="48" applyNumberFormat="1" applyFont="1" applyBorder="1" applyAlignment="1">
      <alignment horizontal="center" vertical="center"/>
    </xf>
    <xf numFmtId="182" fontId="2" fillId="0" borderId="24" xfId="48" applyNumberFormat="1" applyFont="1" applyBorder="1" applyAlignment="1">
      <alignment horizontal="center" vertical="center"/>
    </xf>
    <xf numFmtId="182" fontId="2" fillId="0" borderId="59" xfId="48"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118" xfId="0" applyFont="1" applyBorder="1" applyAlignment="1">
      <alignment horizontal="center" vertical="center"/>
    </xf>
    <xf numFmtId="0" fontId="2" fillId="0" borderId="14" xfId="0" applyFont="1" applyBorder="1" applyAlignment="1">
      <alignment horizontal="center" vertical="center"/>
    </xf>
    <xf numFmtId="0" fontId="2" fillId="0" borderId="97" xfId="0" applyFont="1" applyBorder="1" applyAlignment="1">
      <alignment horizontal="center" vertical="center"/>
    </xf>
    <xf numFmtId="0" fontId="2" fillId="0" borderId="94" xfId="0" applyFont="1" applyBorder="1" applyAlignment="1">
      <alignment horizontal="center" vertical="center"/>
    </xf>
    <xf numFmtId="0" fontId="2" fillId="0" borderId="11" xfId="0" applyFont="1" applyBorder="1" applyAlignment="1">
      <alignment horizontal="center" vertical="center"/>
    </xf>
    <xf numFmtId="182" fontId="2" fillId="0" borderId="11" xfId="48" applyNumberFormat="1" applyFont="1" applyBorder="1" applyAlignment="1">
      <alignment horizontal="center" vertical="center"/>
    </xf>
    <xf numFmtId="182" fontId="2" fillId="0" borderId="82" xfId="48" applyNumberFormat="1" applyFont="1" applyBorder="1" applyAlignment="1">
      <alignment horizontal="center" vertical="center"/>
    </xf>
    <xf numFmtId="0" fontId="2" fillId="0" borderId="73"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119" xfId="60" applyFont="1" applyBorder="1" applyAlignment="1">
      <alignment horizontal="left" vertical="center" wrapText="1"/>
      <protection/>
    </xf>
    <xf numFmtId="0" fontId="2" fillId="0" borderId="86" xfId="60" applyFont="1" applyBorder="1" applyAlignment="1">
      <alignment horizontal="left" vertical="center" wrapText="1"/>
      <protection/>
    </xf>
    <xf numFmtId="0" fontId="2" fillId="0" borderId="87" xfId="60" applyFont="1" applyBorder="1" applyAlignment="1">
      <alignment horizontal="left" vertical="center" wrapText="1"/>
      <protection/>
    </xf>
    <xf numFmtId="0" fontId="2" fillId="0" borderId="44" xfId="60" applyFont="1" applyBorder="1" applyAlignment="1">
      <alignment vertical="center" wrapText="1"/>
      <protection/>
    </xf>
    <xf numFmtId="0" fontId="2" fillId="0" borderId="58" xfId="60" applyFont="1" applyBorder="1" applyAlignment="1">
      <alignment vertical="center" wrapText="1"/>
      <protection/>
    </xf>
    <xf numFmtId="0" fontId="2" fillId="0" borderId="28" xfId="60" applyFont="1" applyBorder="1" applyAlignment="1">
      <alignment horizontal="left" vertical="center" wrapText="1"/>
      <protection/>
    </xf>
    <xf numFmtId="0" fontId="2" fillId="0" borderId="68" xfId="60" applyFont="1" applyBorder="1" applyAlignment="1">
      <alignment horizontal="left" vertical="center" wrapText="1"/>
      <protection/>
    </xf>
    <xf numFmtId="0" fontId="2" fillId="0" borderId="62" xfId="60" applyFont="1" applyBorder="1" applyAlignment="1">
      <alignment horizontal="left" vertical="center" wrapText="1"/>
      <protection/>
    </xf>
    <xf numFmtId="0" fontId="2" fillId="0" borderId="53" xfId="60" applyFont="1" applyBorder="1" applyAlignment="1">
      <alignment horizontal="left" vertical="center" wrapText="1"/>
      <protection/>
    </xf>
    <xf numFmtId="0" fontId="2" fillId="0" borderId="60" xfId="60" applyFont="1" applyBorder="1" applyAlignment="1">
      <alignment horizontal="left" vertical="center" wrapText="1"/>
      <protection/>
    </xf>
    <xf numFmtId="0" fontId="3" fillId="0" borderId="35" xfId="60" applyFont="1" applyBorder="1" applyAlignment="1">
      <alignment horizontal="center" vertical="center"/>
      <protection/>
    </xf>
    <xf numFmtId="0" fontId="3" fillId="0" borderId="37" xfId="60" applyFont="1" applyBorder="1" applyAlignment="1">
      <alignment horizontal="center" vertical="center"/>
      <protection/>
    </xf>
    <xf numFmtId="0" fontId="3" fillId="0" borderId="56" xfId="60" applyFont="1" applyBorder="1" applyAlignment="1">
      <alignment horizontal="center" vertical="center"/>
      <protection/>
    </xf>
    <xf numFmtId="0" fontId="2" fillId="0" borderId="85" xfId="60" applyFont="1" applyBorder="1" applyAlignment="1">
      <alignment horizontal="center" vertical="center" textRotation="255"/>
      <protection/>
    </xf>
    <xf numFmtId="0" fontId="2" fillId="0" borderId="69" xfId="60" applyFont="1" applyBorder="1" applyAlignment="1">
      <alignment horizontal="center" vertical="center" textRotation="255"/>
      <protection/>
    </xf>
    <xf numFmtId="0" fontId="2" fillId="0" borderId="32" xfId="60" applyFont="1" applyBorder="1" applyAlignment="1">
      <alignment horizontal="center" vertical="center" textRotation="255"/>
      <protection/>
    </xf>
    <xf numFmtId="0" fontId="2" fillId="0" borderId="107" xfId="60" applyFont="1" applyBorder="1" applyAlignment="1">
      <alignment horizontal="left" vertical="center" wrapText="1"/>
      <protection/>
    </xf>
    <xf numFmtId="0" fontId="2" fillId="0" borderId="75" xfId="60" applyFont="1" applyBorder="1" applyAlignment="1">
      <alignment horizontal="left" vertical="center" wrapText="1"/>
      <protection/>
    </xf>
    <xf numFmtId="0" fontId="2" fillId="0" borderId="119" xfId="60" applyFont="1" applyBorder="1" applyAlignment="1">
      <alignment horizontal="center" vertical="center"/>
      <protection/>
    </xf>
    <xf numFmtId="0" fontId="2" fillId="0" borderId="86" xfId="60" applyFont="1" applyBorder="1" applyAlignment="1">
      <alignment horizontal="center" vertical="center"/>
      <protection/>
    </xf>
    <xf numFmtId="0" fontId="2" fillId="0" borderId="87" xfId="60" applyFont="1" applyBorder="1" applyAlignment="1">
      <alignment horizontal="center" vertical="center"/>
      <protection/>
    </xf>
    <xf numFmtId="0" fontId="2" fillId="0" borderId="120" xfId="60" applyFont="1" applyBorder="1" applyAlignment="1">
      <alignment horizontal="left" vertical="center" wrapText="1"/>
      <protection/>
    </xf>
    <xf numFmtId="0" fontId="2" fillId="0" borderId="104" xfId="60" applyFont="1" applyBorder="1" applyAlignment="1">
      <alignment horizontal="left" vertical="center" wrapText="1"/>
      <protection/>
    </xf>
    <xf numFmtId="0" fontId="2" fillId="0" borderId="103" xfId="60" applyFont="1" applyBorder="1" applyAlignment="1">
      <alignment horizontal="left" vertical="center" wrapText="1"/>
      <protection/>
    </xf>
    <xf numFmtId="0" fontId="2" fillId="0" borderId="121" xfId="60" applyFont="1" applyBorder="1" applyAlignment="1">
      <alignment horizontal="left" vertical="top"/>
      <protection/>
    </xf>
    <xf numFmtId="0" fontId="2" fillId="0" borderId="122" xfId="60" applyFont="1" applyBorder="1" applyAlignment="1">
      <alignment horizontal="left" vertical="top"/>
      <protection/>
    </xf>
    <xf numFmtId="0" fontId="2" fillId="0" borderId="123" xfId="60" applyFont="1" applyBorder="1" applyAlignment="1">
      <alignment horizontal="left" vertical="top"/>
      <protection/>
    </xf>
    <xf numFmtId="0" fontId="2" fillId="0" borderId="119" xfId="60" applyFont="1" applyBorder="1" applyAlignment="1">
      <alignment horizontal="left" vertical="top"/>
      <protection/>
    </xf>
    <xf numFmtId="0" fontId="2" fillId="0" borderId="86" xfId="60" applyFont="1" applyBorder="1" applyAlignment="1">
      <alignment horizontal="left" vertical="top"/>
      <protection/>
    </xf>
    <xf numFmtId="0" fontId="2" fillId="0" borderId="87" xfId="60" applyFont="1" applyBorder="1" applyAlignment="1">
      <alignment horizontal="left" vertical="top"/>
      <protection/>
    </xf>
    <xf numFmtId="0" fontId="2" fillId="0" borderId="124" xfId="60" applyFont="1" applyBorder="1" applyAlignment="1">
      <alignment horizontal="left" vertical="center" wrapText="1"/>
      <protection/>
    </xf>
    <xf numFmtId="0" fontId="2" fillId="0" borderId="37" xfId="60" applyFont="1" applyBorder="1" applyAlignment="1">
      <alignment horizontal="left" vertical="center" wrapText="1"/>
      <protection/>
    </xf>
    <xf numFmtId="0" fontId="2" fillId="0" borderId="56" xfId="60" applyFont="1" applyBorder="1" applyAlignment="1">
      <alignment horizontal="left" vertical="center" wrapText="1"/>
      <protection/>
    </xf>
    <xf numFmtId="0" fontId="2" fillId="0" borderId="125" xfId="60" applyFont="1" applyBorder="1" applyAlignment="1">
      <alignment horizontal="center" vertical="center" textRotation="255"/>
      <protection/>
    </xf>
    <xf numFmtId="0" fontId="2" fillId="0" borderId="126" xfId="60" applyFont="1" applyBorder="1" applyAlignment="1">
      <alignment horizontal="center" vertical="center" textRotation="255"/>
      <protection/>
    </xf>
    <xf numFmtId="0" fontId="2" fillId="0" borderId="127" xfId="60" applyFont="1" applyBorder="1" applyAlignment="1">
      <alignment horizontal="center" vertical="center" textRotation="255"/>
      <protection/>
    </xf>
    <xf numFmtId="0" fontId="2" fillId="0" borderId="128" xfId="60" applyFont="1" applyBorder="1" applyAlignment="1">
      <alignment horizontal="left" vertical="center"/>
      <protection/>
    </xf>
    <xf numFmtId="0" fontId="2" fillId="0" borderId="90" xfId="60" applyFont="1" applyBorder="1" applyAlignment="1">
      <alignment horizontal="left" vertical="center"/>
      <protection/>
    </xf>
    <xf numFmtId="0" fontId="2" fillId="0" borderId="98" xfId="60" applyFont="1" applyBorder="1" applyAlignment="1">
      <alignment horizontal="left" vertical="center"/>
      <protection/>
    </xf>
    <xf numFmtId="0" fontId="3" fillId="0" borderId="0" xfId="60" applyFont="1" applyAlignment="1">
      <alignment horizontal="center" vertical="center" wrapText="1"/>
      <protection/>
    </xf>
    <xf numFmtId="0" fontId="2" fillId="0" borderId="124" xfId="60" applyFont="1" applyBorder="1" applyAlignment="1">
      <alignment horizontal="center" vertical="center"/>
      <protection/>
    </xf>
    <xf numFmtId="0" fontId="2" fillId="0" borderId="37" xfId="60" applyFont="1" applyBorder="1" applyAlignment="1">
      <alignment horizontal="center" vertical="center"/>
      <protection/>
    </xf>
    <xf numFmtId="0" fontId="2" fillId="0" borderId="56" xfId="60" applyFont="1" applyBorder="1" applyAlignment="1">
      <alignment horizontal="center" vertical="center"/>
      <protection/>
    </xf>
    <xf numFmtId="0" fontId="2" fillId="0" borderId="129" xfId="60" applyFont="1" applyBorder="1" applyAlignment="1">
      <alignment horizontal="left" vertical="center" wrapText="1"/>
      <protection/>
    </xf>
    <xf numFmtId="0" fontId="2" fillId="0" borderId="13" xfId="60" applyFont="1" applyBorder="1" applyAlignment="1">
      <alignment horizontal="left" vertical="center" wrapText="1"/>
      <protection/>
    </xf>
    <xf numFmtId="0" fontId="2" fillId="0" borderId="73" xfId="60" applyFont="1" applyBorder="1" applyAlignment="1">
      <alignment horizontal="left" vertical="center" wrapText="1"/>
      <protection/>
    </xf>
    <xf numFmtId="0" fontId="2" fillId="0" borderId="44" xfId="60" applyFont="1" applyBorder="1" applyAlignment="1">
      <alignment horizontal="left" vertical="center" wrapText="1"/>
      <protection/>
    </xf>
    <xf numFmtId="0" fontId="2" fillId="0" borderId="58" xfId="60" applyFont="1" applyBorder="1" applyAlignment="1">
      <alignment horizontal="left" vertical="center" wrapText="1"/>
      <protection/>
    </xf>
    <xf numFmtId="0" fontId="46" fillId="0" borderId="124" xfId="60" applyFont="1" applyBorder="1" applyAlignment="1">
      <alignment horizontal="center" vertical="center"/>
      <protection/>
    </xf>
    <xf numFmtId="0" fontId="46" fillId="0" borderId="37" xfId="60" applyFont="1" applyBorder="1" applyAlignment="1">
      <alignment horizontal="center" vertical="center"/>
      <protection/>
    </xf>
    <xf numFmtId="0" fontId="46" fillId="0" borderId="56" xfId="60" applyFont="1" applyBorder="1" applyAlignment="1">
      <alignment horizontal="center" vertical="center"/>
      <protection/>
    </xf>
    <xf numFmtId="0" fontId="46" fillId="0" borderId="125" xfId="60" applyFont="1" applyBorder="1" applyAlignment="1">
      <alignment horizontal="center" vertical="center" textRotation="255"/>
      <protection/>
    </xf>
    <xf numFmtId="0" fontId="46" fillId="0" borderId="126" xfId="60" applyFont="1" applyBorder="1" applyAlignment="1">
      <alignment horizontal="center" vertical="center" textRotation="255"/>
      <protection/>
    </xf>
    <xf numFmtId="0" fontId="46" fillId="0" borderId="127" xfId="60" applyFont="1" applyBorder="1" applyAlignment="1">
      <alignment horizontal="center" vertical="center" textRotation="255"/>
      <protection/>
    </xf>
    <xf numFmtId="0" fontId="46" fillId="0" borderId="53" xfId="60" applyFont="1" applyBorder="1" applyAlignment="1">
      <alignment horizontal="left" vertical="center" wrapText="1"/>
      <protection/>
    </xf>
    <xf numFmtId="0" fontId="46" fillId="0" borderId="60" xfId="60" applyFont="1" applyBorder="1" applyAlignment="1">
      <alignment horizontal="left" vertical="center" wrapText="1"/>
      <protection/>
    </xf>
    <xf numFmtId="0" fontId="46" fillId="0" borderId="44" xfId="60" applyFont="1" applyBorder="1" applyAlignment="1">
      <alignment vertical="center" wrapText="1"/>
      <protection/>
    </xf>
    <xf numFmtId="0" fontId="46" fillId="0" borderId="58" xfId="60" applyFont="1" applyBorder="1" applyAlignment="1">
      <alignment vertical="center" wrapText="1"/>
      <protection/>
    </xf>
    <xf numFmtId="0" fontId="46" fillId="0" borderId="44" xfId="60" applyFont="1" applyBorder="1" applyAlignment="1">
      <alignment horizontal="left" vertical="center" wrapText="1"/>
      <protection/>
    </xf>
    <xf numFmtId="0" fontId="46" fillId="0" borderId="58" xfId="60" applyFont="1" applyBorder="1" applyAlignment="1">
      <alignment horizontal="left" vertical="center" wrapText="1"/>
      <protection/>
    </xf>
    <xf numFmtId="0" fontId="46" fillId="0" borderId="107" xfId="60" applyFont="1" applyBorder="1" applyAlignment="1">
      <alignment horizontal="left" vertical="center" wrapText="1"/>
      <protection/>
    </xf>
    <xf numFmtId="0" fontId="46" fillId="0" borderId="75" xfId="60" applyFont="1" applyBorder="1" applyAlignment="1">
      <alignment horizontal="left" vertical="center" wrapText="1"/>
      <protection/>
    </xf>
    <xf numFmtId="0" fontId="46" fillId="0" borderId="86" xfId="60" applyFont="1" applyBorder="1" applyAlignment="1">
      <alignment horizontal="left" vertical="center" wrapText="1"/>
      <protection/>
    </xf>
    <xf numFmtId="0" fontId="46" fillId="0" borderId="87" xfId="60" applyFont="1" applyBorder="1" applyAlignment="1">
      <alignment horizontal="left" vertical="center" wrapText="1"/>
      <protection/>
    </xf>
    <xf numFmtId="0" fontId="46" fillId="0" borderId="28" xfId="60" applyFont="1" applyBorder="1" applyAlignment="1">
      <alignment horizontal="left" vertical="center" wrapText="1"/>
      <protection/>
    </xf>
    <xf numFmtId="0" fontId="46" fillId="0" borderId="68" xfId="60" applyFont="1" applyBorder="1" applyAlignment="1">
      <alignment horizontal="left" vertical="center" wrapText="1"/>
      <protection/>
    </xf>
    <xf numFmtId="0" fontId="47" fillId="0" borderId="0" xfId="60" applyFont="1" applyAlignment="1">
      <alignment horizontal="center" vertical="center" wrapText="1"/>
      <protection/>
    </xf>
    <xf numFmtId="0" fontId="46" fillId="0" borderId="62" xfId="60" applyFont="1" applyBorder="1" applyAlignment="1">
      <alignment horizontal="left" vertical="center" wrapText="1"/>
      <protection/>
    </xf>
    <xf numFmtId="0" fontId="46" fillId="0" borderId="130" xfId="60" applyFont="1" applyBorder="1" applyAlignment="1">
      <alignment horizontal="left" vertical="top"/>
      <protection/>
    </xf>
    <xf numFmtId="0" fontId="46" fillId="0" borderId="131" xfId="60" applyFont="1" applyBorder="1" applyAlignment="1">
      <alignment horizontal="left" vertical="top"/>
      <protection/>
    </xf>
    <xf numFmtId="0" fontId="46" fillId="0" borderId="122" xfId="60" applyFont="1" applyBorder="1" applyAlignment="1">
      <alignment horizontal="left" vertical="top"/>
      <protection/>
    </xf>
    <xf numFmtId="0" fontId="46" fillId="0" borderId="132" xfId="60" applyFont="1" applyBorder="1" applyAlignment="1">
      <alignment horizontal="left" vertical="top"/>
      <protection/>
    </xf>
    <xf numFmtId="0" fontId="47" fillId="0" borderId="35" xfId="60" applyFont="1" applyBorder="1" applyAlignment="1">
      <alignment horizontal="center" vertical="center"/>
      <protection/>
    </xf>
    <xf numFmtId="0" fontId="47" fillId="0" borderId="37" xfId="60" applyFont="1" applyBorder="1" applyAlignment="1">
      <alignment horizontal="center" vertical="center"/>
      <protection/>
    </xf>
    <xf numFmtId="0" fontId="47" fillId="0" borderId="56" xfId="60" applyFont="1" applyBorder="1" applyAlignment="1">
      <alignment horizontal="center" vertical="center"/>
      <protection/>
    </xf>
    <xf numFmtId="0" fontId="46" fillId="0" borderId="128" xfId="60" applyFont="1" applyBorder="1" applyAlignment="1">
      <alignment vertical="center" wrapText="1"/>
      <protection/>
    </xf>
    <xf numFmtId="0" fontId="46" fillId="0" borderId="90" xfId="60" applyFont="1" applyBorder="1" applyAlignment="1">
      <alignment vertical="center" wrapText="1"/>
      <protection/>
    </xf>
    <xf numFmtId="0" fontId="46" fillId="0" borderId="98" xfId="60" applyFont="1" applyBorder="1" applyAlignment="1">
      <alignment vertical="center" wrapText="1"/>
      <protection/>
    </xf>
    <xf numFmtId="0" fontId="2" fillId="0" borderId="0" xfId="60" applyFont="1" applyBorder="1" applyAlignment="1">
      <alignment horizontal="left" vertical="center" wrapText="1"/>
      <protection/>
    </xf>
    <xf numFmtId="0" fontId="2" fillId="0" borderId="64" xfId="60" applyFont="1" applyBorder="1" applyAlignment="1">
      <alignment horizontal="left" vertical="center" wrapText="1"/>
      <protection/>
    </xf>
    <xf numFmtId="0" fontId="2" fillId="0" borderId="72" xfId="60" applyFont="1" applyBorder="1" applyAlignment="1">
      <alignment horizontal="left" vertical="center" wrapText="1"/>
      <protection/>
    </xf>
    <xf numFmtId="0" fontId="2" fillId="0" borderId="20" xfId="60" applyFont="1" applyBorder="1" applyAlignment="1">
      <alignment horizontal="left" vertical="center" wrapText="1"/>
      <protection/>
    </xf>
    <xf numFmtId="0" fontId="2" fillId="0" borderId="71" xfId="60" applyFont="1" applyBorder="1" applyAlignment="1">
      <alignment horizontal="left" vertical="center" wrapText="1"/>
      <protection/>
    </xf>
    <xf numFmtId="0" fontId="2" fillId="0" borderId="133" xfId="60" applyFont="1" applyBorder="1" applyAlignment="1">
      <alignment horizontal="center" vertical="center" wrapText="1"/>
      <protection/>
    </xf>
    <xf numFmtId="0" fontId="2" fillId="0" borderId="134" xfId="60" applyFont="1" applyBorder="1" applyAlignment="1">
      <alignment horizontal="center" vertical="center" wrapText="1"/>
      <protection/>
    </xf>
    <xf numFmtId="0" fontId="2" fillId="0" borderId="135" xfId="60" applyFont="1" applyBorder="1" applyAlignment="1">
      <alignment horizontal="center" vertical="center" wrapText="1"/>
      <protection/>
    </xf>
    <xf numFmtId="0" fontId="2" fillId="0" borderId="130" xfId="60" applyFont="1" applyBorder="1" applyAlignment="1">
      <alignment horizontal="left" vertical="center"/>
      <protection/>
    </xf>
    <xf numFmtId="0" fontId="2" fillId="0" borderId="131" xfId="60" applyFont="1" applyBorder="1" applyAlignment="1">
      <alignment horizontal="left" vertical="center"/>
      <protection/>
    </xf>
    <xf numFmtId="0" fontId="2" fillId="0" borderId="122" xfId="60" applyFont="1" applyBorder="1" applyAlignment="1">
      <alignment horizontal="left" vertical="center"/>
      <protection/>
    </xf>
    <xf numFmtId="0" fontId="2" fillId="0" borderId="132" xfId="60" applyFont="1" applyBorder="1" applyAlignment="1">
      <alignment horizontal="left" vertical="center"/>
      <protection/>
    </xf>
    <xf numFmtId="0" fontId="2" fillId="0" borderId="130" xfId="60" applyFont="1" applyBorder="1" applyAlignment="1">
      <alignment horizontal="left" vertical="top" wrapText="1"/>
      <protection/>
    </xf>
    <xf numFmtId="0" fontId="2" fillId="0" borderId="131" xfId="60" applyFont="1" applyBorder="1" applyAlignment="1">
      <alignment horizontal="left" vertical="top"/>
      <protection/>
    </xf>
    <xf numFmtId="0" fontId="2" fillId="0" borderId="132" xfId="60" applyFont="1" applyBorder="1" applyAlignment="1">
      <alignment horizontal="left" vertical="top"/>
      <protection/>
    </xf>
    <xf numFmtId="0" fontId="2" fillId="0" borderId="129"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73" xfId="60" applyFont="1" applyBorder="1" applyAlignment="1">
      <alignment horizontal="left" vertical="center"/>
      <protection/>
    </xf>
    <xf numFmtId="0" fontId="2" fillId="0" borderId="133" xfId="60" applyFont="1" applyBorder="1" applyAlignment="1">
      <alignment horizontal="left" vertical="top"/>
      <protection/>
    </xf>
    <xf numFmtId="0" fontId="2" fillId="0" borderId="134" xfId="60" applyFont="1" applyBorder="1" applyAlignment="1">
      <alignment horizontal="left" vertical="top"/>
      <protection/>
    </xf>
    <xf numFmtId="0" fontId="2" fillId="0" borderId="135" xfId="60" applyFont="1" applyBorder="1" applyAlignment="1">
      <alignment horizontal="left" vertical="top"/>
      <protection/>
    </xf>
    <xf numFmtId="0" fontId="2" fillId="0" borderId="35" xfId="60" applyFont="1" applyBorder="1" applyAlignment="1">
      <alignment horizontal="center" vertical="center"/>
      <protection/>
    </xf>
    <xf numFmtId="0" fontId="2" fillId="0" borderId="65" xfId="60" applyFont="1" applyBorder="1" applyAlignment="1">
      <alignment horizontal="left" vertical="center" wrapText="1"/>
      <protection/>
    </xf>
    <xf numFmtId="0" fontId="2" fillId="0" borderId="133" xfId="60" applyFont="1" applyBorder="1" applyAlignment="1">
      <alignment horizontal="left" vertical="top" wrapText="1"/>
      <protection/>
    </xf>
    <xf numFmtId="0" fontId="2" fillId="0" borderId="134" xfId="60" applyFont="1" applyBorder="1" applyAlignment="1">
      <alignment horizontal="left" vertical="top" wrapText="1"/>
      <protection/>
    </xf>
    <xf numFmtId="0" fontId="2" fillId="0" borderId="135" xfId="60" applyFont="1" applyBorder="1" applyAlignment="1">
      <alignment horizontal="left" vertical="top" wrapText="1"/>
      <protection/>
    </xf>
    <xf numFmtId="0" fontId="0" fillId="33" borderId="35"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6" xfId="0" applyFont="1" applyFill="1" applyBorder="1" applyAlignment="1">
      <alignment horizontal="center" vertical="center"/>
    </xf>
    <xf numFmtId="0" fontId="3" fillId="0" borderId="0" xfId="62" applyFont="1" applyBorder="1" applyAlignment="1">
      <alignment horizontal="center" vertical="center"/>
      <protection/>
    </xf>
    <xf numFmtId="0" fontId="2" fillId="0" borderId="95" xfId="0" applyFont="1" applyBorder="1" applyAlignment="1">
      <alignment horizontal="center" vertical="center"/>
    </xf>
    <xf numFmtId="0" fontId="2" fillId="0" borderId="93" xfId="0" applyFont="1" applyBorder="1" applyAlignment="1">
      <alignment horizontal="center" vertical="center"/>
    </xf>
    <xf numFmtId="0" fontId="2" fillId="0" borderId="85" xfId="0" applyFont="1" applyBorder="1" applyAlignment="1">
      <alignment horizontal="center" vertical="center"/>
    </xf>
    <xf numFmtId="0" fontId="2" fillId="0" borderId="0" xfId="0" applyFont="1" applyFill="1" applyBorder="1" applyAlignment="1">
      <alignment horizontal="center" vertical="center"/>
    </xf>
    <xf numFmtId="0" fontId="2" fillId="36" borderId="69" xfId="0" applyFont="1" applyFill="1" applyBorder="1" applyAlignment="1">
      <alignment horizontal="left" vertical="center"/>
    </xf>
    <xf numFmtId="0" fontId="2" fillId="36" borderId="0" xfId="0" applyFont="1" applyFill="1" applyBorder="1" applyAlignment="1">
      <alignment horizontal="left" vertical="center"/>
    </xf>
    <xf numFmtId="0" fontId="2" fillId="0" borderId="64" xfId="0" applyFont="1" applyFill="1" applyBorder="1" applyAlignment="1">
      <alignment horizontal="center" vertical="center"/>
    </xf>
    <xf numFmtId="38" fontId="2" fillId="0" borderId="115" xfId="0" applyNumberFormat="1" applyFont="1" applyBorder="1" applyAlignment="1">
      <alignment horizontal="right" vertical="center"/>
    </xf>
    <xf numFmtId="0" fontId="2" fillId="0" borderId="78" xfId="0" applyFont="1" applyBorder="1" applyAlignment="1">
      <alignment horizontal="right" vertical="center"/>
    </xf>
    <xf numFmtId="0" fontId="2" fillId="0" borderId="32" xfId="0" applyFont="1" applyBorder="1" applyAlignment="1">
      <alignment horizontal="center" vertical="center"/>
    </xf>
    <xf numFmtId="0" fontId="2" fillId="0" borderId="86" xfId="0" applyFont="1" applyBorder="1" applyAlignment="1">
      <alignment horizontal="center" vertical="center"/>
    </xf>
    <xf numFmtId="0" fontId="2" fillId="0" borderId="52" xfId="0" applyFont="1" applyBorder="1" applyAlignment="1">
      <alignment horizontal="center" vertical="center"/>
    </xf>
    <xf numFmtId="0" fontId="2" fillId="0" borderId="16" xfId="0" applyFont="1" applyBorder="1" applyAlignment="1">
      <alignment horizontal="center" vertical="center"/>
    </xf>
    <xf numFmtId="0" fontId="2" fillId="0" borderId="108" xfId="0" applyFont="1" applyBorder="1" applyAlignment="1">
      <alignment horizontal="center" vertical="center"/>
    </xf>
    <xf numFmtId="0" fontId="2" fillId="0" borderId="33" xfId="0" applyFont="1" applyBorder="1" applyAlignment="1">
      <alignment horizontal="center" vertical="center"/>
    </xf>
    <xf numFmtId="0" fontId="2" fillId="0" borderId="51" xfId="0" applyFont="1" applyBorder="1" applyAlignment="1">
      <alignment horizontal="center" vertical="center"/>
    </xf>
    <xf numFmtId="0" fontId="2" fillId="0" borderId="54"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34" xfId="0" applyFont="1" applyBorder="1" applyAlignment="1">
      <alignment horizontal="center" vertical="center"/>
    </xf>
    <xf numFmtId="0" fontId="2" fillId="0" borderId="5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109" xfId="0" applyFont="1" applyBorder="1" applyAlignment="1">
      <alignment horizontal="center" vertical="center"/>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183" fontId="2" fillId="0" borderId="115" xfId="0" applyNumberFormat="1" applyFont="1" applyBorder="1" applyAlignment="1">
      <alignment horizontal="center" vertical="center"/>
    </xf>
    <xf numFmtId="183" fontId="2" fillId="0" borderId="136" xfId="0" applyNumberFormat="1" applyFont="1" applyBorder="1" applyAlignment="1">
      <alignment horizontal="center" vertical="center"/>
    </xf>
    <xf numFmtId="183" fontId="2" fillId="0" borderId="78" xfId="0" applyNumberFormat="1"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38" fontId="2" fillId="0" borderId="141" xfId="0" applyNumberFormat="1" applyFont="1" applyBorder="1" applyAlignment="1">
      <alignment horizontal="right" vertical="center"/>
    </xf>
    <xf numFmtId="38" fontId="2" fillId="0" borderId="142" xfId="0" applyNumberFormat="1" applyFont="1" applyBorder="1" applyAlignment="1">
      <alignment horizontal="right" vertical="center"/>
    </xf>
    <xf numFmtId="38" fontId="2" fillId="0" borderId="141" xfId="48" applyFont="1" applyBorder="1" applyAlignment="1">
      <alignment horizontal="right" vertical="center"/>
    </xf>
    <xf numFmtId="38" fontId="2" fillId="0" borderId="142" xfId="48" applyFont="1" applyBorder="1" applyAlignment="1">
      <alignment horizontal="right" vertical="center"/>
    </xf>
    <xf numFmtId="0" fontId="2" fillId="0" borderId="83"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53" xfId="0" applyFont="1" applyBorder="1" applyAlignment="1">
      <alignment horizontal="center" vertical="center"/>
    </xf>
    <xf numFmtId="0" fontId="2" fillId="0" borderId="8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43" xfId="0" applyFont="1" applyBorder="1" applyAlignment="1">
      <alignment horizontal="center" vertical="center"/>
    </xf>
    <xf numFmtId="183" fontId="2" fillId="0" borderId="144" xfId="0" applyNumberFormat="1" applyFont="1" applyBorder="1" applyAlignment="1">
      <alignment horizontal="center" vertical="center" wrapText="1"/>
    </xf>
    <xf numFmtId="183" fontId="2" fillId="0" borderId="145" xfId="0" applyNumberFormat="1" applyFont="1" applyBorder="1" applyAlignment="1">
      <alignment horizontal="center" vertical="center" wrapText="1"/>
    </xf>
    <xf numFmtId="183" fontId="2" fillId="0" borderId="146" xfId="0" applyNumberFormat="1" applyFont="1" applyBorder="1" applyAlignment="1">
      <alignment horizontal="center" vertical="center" wrapText="1"/>
    </xf>
    <xf numFmtId="183" fontId="2" fillId="0" borderId="147" xfId="0" applyNumberFormat="1" applyFont="1" applyBorder="1" applyAlignment="1">
      <alignment horizontal="center" vertical="center" wrapText="1"/>
    </xf>
    <xf numFmtId="0" fontId="2" fillId="0" borderId="76"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0" xfId="0" applyFont="1" applyBorder="1" applyAlignment="1">
      <alignment horizontal="center" vertical="center"/>
    </xf>
    <xf numFmtId="183" fontId="2" fillId="0" borderId="148" xfId="0" applyNumberFormat="1" applyFont="1" applyBorder="1" applyAlignment="1">
      <alignment horizontal="center" vertical="center"/>
    </xf>
    <xf numFmtId="183" fontId="2" fillId="0" borderId="149" xfId="0" applyNumberFormat="1"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3" fillId="0" borderId="0" xfId="0" applyFont="1" applyFill="1" applyBorder="1" applyAlignment="1">
      <alignment horizontal="center" vertical="center"/>
    </xf>
    <xf numFmtId="0" fontId="2" fillId="0" borderId="152"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152" xfId="0" applyFont="1" applyBorder="1" applyAlignment="1">
      <alignment horizontal="center" vertical="center" shrinkToFit="1"/>
    </xf>
    <xf numFmtId="0" fontId="2" fillId="0" borderId="56" xfId="0" applyFont="1" applyBorder="1" applyAlignment="1">
      <alignment horizontal="center" vertical="center" shrinkToFit="1"/>
    </xf>
    <xf numFmtId="0" fontId="2" fillId="34" borderId="11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73" xfId="0" applyFont="1" applyFill="1" applyBorder="1" applyAlignment="1">
      <alignment horizontal="center" vertical="center" wrapText="1"/>
    </xf>
    <xf numFmtId="0" fontId="2" fillId="0" borderId="51"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3"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53"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48"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9" xfId="0" applyFont="1" applyBorder="1" applyAlignment="1">
      <alignment horizontal="right" vertical="center" wrapText="1"/>
    </xf>
    <xf numFmtId="0" fontId="2" fillId="0" borderId="4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154"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86"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5" xfId="0" applyFont="1" applyBorder="1" applyAlignment="1">
      <alignment horizontal="center" vertical="center" wrapText="1"/>
    </xf>
    <xf numFmtId="177" fontId="2" fillId="0" borderId="80" xfId="0" applyNumberFormat="1" applyFont="1" applyBorder="1" applyAlignment="1">
      <alignment horizontal="center" vertical="center" wrapText="1"/>
    </xf>
    <xf numFmtId="177" fontId="2" fillId="0" borderId="152" xfId="0" applyNumberFormat="1" applyFont="1" applyBorder="1" applyAlignment="1">
      <alignment horizontal="center" vertical="center" wrapText="1"/>
    </xf>
    <xf numFmtId="177" fontId="2" fillId="0" borderId="39"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新大宮国道見積書(P明朝)" xfId="61"/>
    <cellStyle name="標準_様式４新（技調意見反映）"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24</xdr:row>
      <xdr:rowOff>114300</xdr:rowOff>
    </xdr:from>
    <xdr:to>
      <xdr:col>9</xdr:col>
      <xdr:colOff>733425</xdr:colOff>
      <xdr:row>26</xdr:row>
      <xdr:rowOff>76200</xdr:rowOff>
    </xdr:to>
    <xdr:sp>
      <xdr:nvSpPr>
        <xdr:cNvPr id="1" name="Rectangle 1"/>
        <xdr:cNvSpPr>
          <a:spLocks/>
        </xdr:cNvSpPr>
      </xdr:nvSpPr>
      <xdr:spPr>
        <a:xfrm>
          <a:off x="5772150" y="6257925"/>
          <a:ext cx="1485900" cy="342900"/>
        </a:xfrm>
        <a:prstGeom prst="rect">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V105"/>
  <sheetViews>
    <sheetView tabSelected="1" zoomScalePageLayoutView="0" workbookViewId="0" topLeftCell="A1">
      <selection activeCell="BK11" sqref="BK11"/>
    </sheetView>
  </sheetViews>
  <sheetFormatPr defaultColWidth="2.50390625" defaultRowHeight="15" customHeight="1"/>
  <cols>
    <col min="1" max="35" width="2.50390625" style="0" customWidth="1"/>
    <col min="36" max="36" width="2.50390625" style="4" customWidth="1"/>
  </cols>
  <sheetData>
    <row r="1" spans="2:35" s="4" customFormat="1" ht="18.75" customHeight="1">
      <c r="B1" s="354" t="s">
        <v>215</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I1" s="4">
        <v>45</v>
      </c>
    </row>
    <row r="2" spans="2:33" ht="22.5" customHeight="1">
      <c r="B2" s="353" t="s">
        <v>196</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row>
    <row r="3" spans="2:33" ht="15" customHeight="1" thickBo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2:48" ht="15" customHeight="1">
      <c r="B4" s="351" t="s">
        <v>1</v>
      </c>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J4" s="343" t="s">
        <v>5</v>
      </c>
      <c r="AK4" s="344"/>
      <c r="AL4" s="344"/>
      <c r="AM4" s="344"/>
      <c r="AN4" s="344"/>
      <c r="AO4" s="344"/>
      <c r="AP4" s="344"/>
      <c r="AQ4" s="344"/>
      <c r="AR4" s="344"/>
      <c r="AS4" s="344"/>
      <c r="AT4" s="344"/>
      <c r="AU4" s="344"/>
      <c r="AV4" s="345"/>
    </row>
    <row r="5" spans="2:48" ht="15" customHeight="1" thickBot="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J5" s="346"/>
      <c r="AK5" s="347"/>
      <c r="AL5" s="347"/>
      <c r="AM5" s="347"/>
      <c r="AN5" s="347"/>
      <c r="AO5" s="347"/>
      <c r="AP5" s="347"/>
      <c r="AQ5" s="347"/>
      <c r="AR5" s="347"/>
      <c r="AS5" s="347"/>
      <c r="AT5" s="347"/>
      <c r="AU5" s="347"/>
      <c r="AV5" s="348"/>
    </row>
    <row r="6" spans="2:33" ht="1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2:33" ht="22.5" customHeight="1">
      <c r="B7" s="352" t="s">
        <v>2</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50"/>
    </row>
    <row r="8" spans="2:33" ht="22.5" customHeight="1">
      <c r="B8" s="338" t="s">
        <v>26</v>
      </c>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40"/>
    </row>
    <row r="9" spans="2:33" ht="22.5" customHeight="1">
      <c r="B9" s="338" t="s">
        <v>167</v>
      </c>
      <c r="C9" s="339"/>
      <c r="D9" s="339"/>
      <c r="E9" s="339"/>
      <c r="F9" s="339"/>
      <c r="G9" s="339"/>
      <c r="H9" s="339"/>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40"/>
    </row>
    <row r="10" spans="2:33" ht="22.5" customHeight="1" thickBot="1">
      <c r="B10" s="361" t="s">
        <v>3</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2"/>
    </row>
    <row r="11" spans="2:33" ht="15" customHeight="1" thickBot="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2:33" ht="22.5" customHeight="1" thickBot="1">
      <c r="B12" s="358" t="s">
        <v>4</v>
      </c>
      <c r="C12" s="359"/>
      <c r="D12" s="359"/>
      <c r="E12" s="359"/>
      <c r="F12" s="359"/>
      <c r="G12" s="359"/>
      <c r="H12" s="360"/>
      <c r="I12" s="3"/>
      <c r="J12" s="3"/>
      <c r="K12" s="3"/>
      <c r="L12" s="3"/>
      <c r="M12" s="3"/>
      <c r="N12" s="3"/>
      <c r="O12" s="3"/>
      <c r="P12" s="3"/>
      <c r="Q12" s="3"/>
      <c r="R12" s="3"/>
      <c r="S12" s="3"/>
      <c r="T12" s="3"/>
      <c r="U12" s="3"/>
      <c r="V12" s="3"/>
      <c r="W12" s="3"/>
      <c r="X12" s="3"/>
      <c r="Y12" s="3"/>
      <c r="Z12" s="3"/>
      <c r="AA12" s="3"/>
      <c r="AB12" s="3"/>
      <c r="AC12" s="3"/>
      <c r="AD12" s="3"/>
      <c r="AE12" s="3"/>
      <c r="AF12" s="3"/>
      <c r="AG12" s="3"/>
    </row>
    <row r="13" spans="2:33" ht="15" customHeight="1" thickBot="1">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2:36" ht="15" customHeight="1">
      <c r="B14" s="355"/>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7"/>
      <c r="AJ14" s="4">
        <v>1</v>
      </c>
    </row>
    <row r="15" spans="2:36" ht="15" customHeight="1">
      <c r="B15" s="332"/>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4"/>
      <c r="AJ15" s="4">
        <v>2</v>
      </c>
    </row>
    <row r="16" spans="2:36" ht="15" customHeight="1">
      <c r="B16" s="332"/>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4"/>
      <c r="AJ16" s="4">
        <v>3</v>
      </c>
    </row>
    <row r="17" spans="2:36" ht="15" customHeight="1">
      <c r="B17" s="332"/>
      <c r="C17" s="333"/>
      <c r="D17" s="333"/>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3"/>
      <c r="AG17" s="334"/>
      <c r="AJ17" s="4">
        <v>4</v>
      </c>
    </row>
    <row r="18" spans="2:36" ht="15" customHeight="1">
      <c r="B18" s="332"/>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4"/>
      <c r="AJ18" s="4">
        <v>5</v>
      </c>
    </row>
    <row r="19" spans="2:36" ht="15" customHeight="1">
      <c r="B19" s="332"/>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4"/>
      <c r="AJ19" s="4">
        <v>6</v>
      </c>
    </row>
    <row r="20" spans="2:36" ht="15" customHeight="1">
      <c r="B20" s="332"/>
      <c r="C20" s="333"/>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4"/>
      <c r="AJ20" s="4">
        <v>7</v>
      </c>
    </row>
    <row r="21" spans="2:36" ht="15" customHeight="1">
      <c r="B21" s="332"/>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4"/>
      <c r="AJ21" s="4">
        <v>8</v>
      </c>
    </row>
    <row r="22" spans="2:36" ht="15" customHeight="1">
      <c r="B22" s="332"/>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4"/>
      <c r="AJ22" s="4">
        <v>9</v>
      </c>
    </row>
    <row r="23" spans="2:36" ht="15" customHeight="1">
      <c r="B23" s="332"/>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4"/>
      <c r="AJ23" s="4">
        <v>10</v>
      </c>
    </row>
    <row r="24" spans="2:36" ht="15" customHeight="1">
      <c r="B24" s="332"/>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4"/>
      <c r="AJ24" s="4">
        <v>11</v>
      </c>
    </row>
    <row r="25" spans="2:36" ht="15" customHeight="1">
      <c r="B25" s="332"/>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4"/>
      <c r="AJ25" s="4">
        <v>12</v>
      </c>
    </row>
    <row r="26" spans="2:36" ht="15" customHeight="1">
      <c r="B26" s="332"/>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4"/>
      <c r="AJ26" s="4">
        <v>13</v>
      </c>
    </row>
    <row r="27" spans="2:36" ht="15" customHeight="1">
      <c r="B27" s="332"/>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4"/>
      <c r="AJ27" s="4">
        <v>14</v>
      </c>
    </row>
    <row r="28" spans="2:36" ht="15" customHeight="1">
      <c r="B28" s="332"/>
      <c r="C28" s="333"/>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4"/>
      <c r="AJ28" s="4">
        <v>15</v>
      </c>
    </row>
    <row r="29" spans="2:36" ht="15" customHeight="1">
      <c r="B29" s="332"/>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4"/>
      <c r="AJ29" s="4">
        <v>16</v>
      </c>
    </row>
    <row r="30" spans="2:36" ht="15" customHeight="1">
      <c r="B30" s="332"/>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4"/>
      <c r="AJ30" s="4">
        <v>17</v>
      </c>
    </row>
    <row r="31" spans="2:36" ht="15" customHeight="1">
      <c r="B31" s="332"/>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4"/>
      <c r="AJ31" s="4">
        <v>18</v>
      </c>
    </row>
    <row r="32" spans="2:36" ht="15" customHeight="1">
      <c r="B32" s="332"/>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4"/>
      <c r="AJ32" s="4">
        <v>19</v>
      </c>
    </row>
    <row r="33" spans="2:36" ht="15" customHeight="1">
      <c r="B33" s="332"/>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4"/>
      <c r="AJ33" s="4">
        <v>20</v>
      </c>
    </row>
    <row r="34" spans="2:36" ht="15" customHeight="1">
      <c r="B34" s="332"/>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4"/>
      <c r="AJ34" s="4">
        <v>21</v>
      </c>
    </row>
    <row r="35" spans="2:36" ht="15" customHeight="1">
      <c r="B35" s="332"/>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4"/>
      <c r="AJ35" s="4">
        <v>22</v>
      </c>
    </row>
    <row r="36" spans="2:36" ht="15" customHeight="1">
      <c r="B36" s="332"/>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4"/>
      <c r="AJ36" s="4">
        <v>23</v>
      </c>
    </row>
    <row r="37" spans="2:36" ht="15" customHeight="1">
      <c r="B37" s="332"/>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4"/>
      <c r="AJ37" s="4">
        <v>24</v>
      </c>
    </row>
    <row r="38" spans="2:36" ht="15" customHeight="1">
      <c r="B38" s="332"/>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4"/>
      <c r="AJ38" s="4">
        <v>25</v>
      </c>
    </row>
    <row r="39" spans="2:36" ht="15" customHeight="1">
      <c r="B39" s="332"/>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4"/>
      <c r="AJ39" s="4">
        <v>26</v>
      </c>
    </row>
    <row r="40" spans="2:36" ht="15" customHeight="1">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4"/>
      <c r="AJ40" s="4">
        <v>27</v>
      </c>
    </row>
    <row r="41" spans="2:36" ht="15" customHeight="1">
      <c r="B41" s="332"/>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4"/>
      <c r="AJ41" s="4">
        <v>28</v>
      </c>
    </row>
    <row r="42" spans="2:36" ht="15" customHeight="1">
      <c r="B42" s="332"/>
      <c r="C42" s="333"/>
      <c r="D42" s="333"/>
      <c r="E42" s="333"/>
      <c r="F42" s="333"/>
      <c r="G42" s="333"/>
      <c r="H42" s="333"/>
      <c r="I42" s="333"/>
      <c r="J42" s="333"/>
      <c r="K42" s="333"/>
      <c r="L42" s="333"/>
      <c r="M42" s="333"/>
      <c r="N42" s="333"/>
      <c r="O42" s="333"/>
      <c r="P42" s="333"/>
      <c r="Q42" s="333"/>
      <c r="R42" s="333"/>
      <c r="S42" s="333"/>
      <c r="T42" s="333"/>
      <c r="U42" s="333"/>
      <c r="V42" s="333"/>
      <c r="W42" s="333"/>
      <c r="X42" s="333"/>
      <c r="Y42" s="333"/>
      <c r="Z42" s="333"/>
      <c r="AA42" s="333"/>
      <c r="AB42" s="333"/>
      <c r="AC42" s="333"/>
      <c r="AD42" s="333"/>
      <c r="AE42" s="333"/>
      <c r="AF42" s="333"/>
      <c r="AG42" s="334"/>
      <c r="AJ42" s="4">
        <v>29</v>
      </c>
    </row>
    <row r="43" spans="2:36" ht="15" customHeight="1">
      <c r="B43" s="332"/>
      <c r="C43" s="333"/>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4"/>
      <c r="AJ43" s="4">
        <v>30</v>
      </c>
    </row>
    <row r="44" spans="2:36" ht="15" customHeight="1">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4"/>
      <c r="AJ44" s="4">
        <v>31</v>
      </c>
    </row>
    <row r="45" spans="2:36" ht="15" customHeight="1">
      <c r="B45" s="332"/>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4"/>
      <c r="AJ45" s="4">
        <v>32</v>
      </c>
    </row>
    <row r="46" spans="2:36" ht="15" customHeight="1">
      <c r="B46" s="332"/>
      <c r="C46" s="333"/>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4"/>
      <c r="AJ46" s="4">
        <v>33</v>
      </c>
    </row>
    <row r="47" spans="2:36" ht="15" customHeight="1">
      <c r="B47" s="332"/>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4"/>
      <c r="AJ47" s="4">
        <v>34</v>
      </c>
    </row>
    <row r="48" spans="2:36" ht="15" customHeight="1">
      <c r="B48" s="332"/>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4"/>
      <c r="AJ48" s="4">
        <v>35</v>
      </c>
    </row>
    <row r="49" spans="2:36" ht="15" customHeight="1">
      <c r="B49" s="332"/>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4"/>
      <c r="AJ49" s="4">
        <v>36</v>
      </c>
    </row>
    <row r="50" spans="2:36" ht="15" customHeight="1">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4"/>
      <c r="AJ50" s="4">
        <v>37</v>
      </c>
    </row>
    <row r="51" spans="2:36" ht="15" customHeight="1">
      <c r="B51" s="332"/>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4"/>
      <c r="AJ51" s="4">
        <v>38</v>
      </c>
    </row>
    <row r="52" spans="2:36" ht="15" customHeight="1">
      <c r="B52" s="332"/>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4"/>
      <c r="AJ52" s="4">
        <v>39</v>
      </c>
    </row>
    <row r="53" spans="2:36" ht="15" customHeight="1" thickBot="1">
      <c r="B53" s="335"/>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7"/>
      <c r="AJ53" s="4">
        <v>40</v>
      </c>
    </row>
    <row r="54" spans="2:33" ht="1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ht="1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ht="1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ht="1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ht="1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33" ht="1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2:33" ht="1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2:33" ht="1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2:33" ht="1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2:33" ht="1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2:33" ht="1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row r="65" spans="2:33" ht="1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2:33" ht="1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2:33" ht="1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2:33" ht="1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2:33" ht="1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2:33" ht="1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2:33" ht="1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2:33" ht="1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33" ht="1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2:33" ht="1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2:33" ht="1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2:33" ht="1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2:33" ht="1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2:33" ht="1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2:33" ht="1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2:33" ht="1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2:33" ht="1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2:33" ht="1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2:33" ht="1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2:33" ht="1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2:33" ht="1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2:33" ht="1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2:33" ht="1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row>
    <row r="88" spans="2:33" ht="1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row>
    <row r="89" spans="2:33" ht="1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2:33" ht="1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2:33" ht="1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2:33" ht="15"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2:33" ht="15"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2:33" ht="1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2:33" ht="15"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2:33" ht="1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2:33" ht="1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2:33" ht="1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row>
    <row r="99" spans="2:33" ht="1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row>
    <row r="100" spans="2:33" ht="1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row>
    <row r="101" spans="2:33" ht="1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row>
    <row r="102" spans="2:33" ht="1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row>
    <row r="103" spans="2:33" ht="1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row>
    <row r="104" spans="2:33" ht="1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row>
    <row r="105" spans="2:33" ht="1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row>
  </sheetData>
  <sheetProtection/>
  <mergeCells count="21">
    <mergeCell ref="B1:AG1"/>
    <mergeCell ref="B14:AG18"/>
    <mergeCell ref="B19:AG23"/>
    <mergeCell ref="B24:AG28"/>
    <mergeCell ref="B12:H12"/>
    <mergeCell ref="B10:H10"/>
    <mergeCell ref="AJ4:AV5"/>
    <mergeCell ref="I7:AG7"/>
    <mergeCell ref="I8:AG8"/>
    <mergeCell ref="B4:AG5"/>
    <mergeCell ref="B7:H7"/>
    <mergeCell ref="B2:AG2"/>
    <mergeCell ref="B34:AG38"/>
    <mergeCell ref="B39:AG43"/>
    <mergeCell ref="B49:AG53"/>
    <mergeCell ref="B44:AG48"/>
    <mergeCell ref="B29:AG33"/>
    <mergeCell ref="B8:H8"/>
    <mergeCell ref="I9:AG9"/>
    <mergeCell ref="I10:AG10"/>
    <mergeCell ref="B9:H9"/>
  </mergeCells>
  <printOptions horizontalCentered="1"/>
  <pageMargins left="0.7874015748031497" right="0.7874015748031497"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BE40"/>
  <sheetViews>
    <sheetView zoomScalePageLayoutView="0" workbookViewId="0" topLeftCell="A1">
      <selection activeCell="B1" sqref="B1:AD1"/>
    </sheetView>
  </sheetViews>
  <sheetFormatPr defaultColWidth="2.625" defaultRowHeight="15" customHeight="1"/>
  <cols>
    <col min="1" max="1" width="1.25" style="164" customWidth="1"/>
    <col min="2" max="10" width="3.00390625" style="164" customWidth="1"/>
    <col min="11" max="11" width="3.125" style="164" customWidth="1"/>
    <col min="12" max="20" width="3.00390625" style="164" customWidth="1"/>
    <col min="21" max="21" width="3.125" style="164" customWidth="1"/>
    <col min="22" max="30" width="3.00390625" style="164" customWidth="1"/>
    <col min="31" max="33" width="4.125" style="164" customWidth="1"/>
    <col min="34" max="41" width="2.625" style="164" customWidth="1"/>
    <col min="42" max="45" width="4.125" style="164" customWidth="1"/>
    <col min="46" max="16384" width="2.625" style="164" customWidth="1"/>
  </cols>
  <sheetData>
    <row r="1" spans="2:57" ht="24" customHeight="1">
      <c r="B1" s="556" t="s">
        <v>209</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row>
    <row r="2" spans="2:24" ht="15" customHeight="1">
      <c r="B2" s="165"/>
      <c r="C2" s="165"/>
      <c r="D2" s="165"/>
      <c r="E2" s="165"/>
      <c r="F2" s="165"/>
      <c r="G2" s="165"/>
      <c r="H2" s="165"/>
      <c r="I2" s="165"/>
      <c r="J2" s="165"/>
      <c r="K2" s="165"/>
      <c r="L2" s="165"/>
      <c r="M2" s="165"/>
      <c r="N2" s="165"/>
      <c r="O2" s="165"/>
      <c r="P2" s="165"/>
      <c r="Q2" s="165"/>
      <c r="R2" s="165"/>
      <c r="S2" s="165"/>
      <c r="T2" s="165"/>
      <c r="U2" s="165"/>
      <c r="V2" s="165"/>
      <c r="W2" s="165"/>
      <c r="X2" s="165"/>
    </row>
    <row r="3" spans="2:25" ht="15" customHeight="1">
      <c r="B3" s="147">
        <v>1</v>
      </c>
      <c r="C3" s="138" t="s">
        <v>194</v>
      </c>
      <c r="D3" s="143"/>
      <c r="E3" s="143"/>
      <c r="F3" s="143"/>
      <c r="G3" s="143"/>
      <c r="H3" s="143"/>
      <c r="I3" s="143"/>
      <c r="J3" s="143"/>
      <c r="K3" s="143"/>
      <c r="L3" s="143"/>
      <c r="M3" s="143"/>
      <c r="N3" s="143"/>
      <c r="O3" s="143"/>
      <c r="P3" s="143"/>
      <c r="Q3" s="143"/>
      <c r="R3" s="143"/>
      <c r="S3" s="143"/>
      <c r="T3" s="143"/>
      <c r="U3" s="143"/>
      <c r="V3" s="143"/>
      <c r="W3" s="143"/>
      <c r="X3" s="143"/>
      <c r="Y3" s="143"/>
    </row>
    <row r="4" spans="2:30" ht="15" customHeight="1">
      <c r="B4" s="147"/>
      <c r="C4" s="138" t="s">
        <v>213</v>
      </c>
      <c r="D4" s="143"/>
      <c r="E4" s="143"/>
      <c r="F4" s="143"/>
      <c r="G4" s="143"/>
      <c r="H4" s="143"/>
      <c r="I4" s="143"/>
      <c r="J4" s="143"/>
      <c r="K4" s="143"/>
      <c r="L4" s="143"/>
      <c r="M4" s="143"/>
      <c r="N4" s="143"/>
      <c r="O4" s="143"/>
      <c r="P4" s="143"/>
      <c r="Q4" s="143"/>
      <c r="R4" s="143"/>
      <c r="S4" s="143"/>
      <c r="T4" s="143"/>
      <c r="U4" s="143"/>
      <c r="V4" s="143"/>
      <c r="W4" s="144"/>
      <c r="X4" s="144"/>
      <c r="Y4" s="144"/>
      <c r="Z4" s="166"/>
      <c r="AA4" s="166"/>
      <c r="AB4" s="166"/>
      <c r="AC4" s="166"/>
      <c r="AD4" s="166"/>
    </row>
    <row r="5" spans="2:30" ht="15" customHeight="1">
      <c r="B5" s="147"/>
      <c r="C5" s="138"/>
      <c r="D5" s="143"/>
      <c r="E5" s="143"/>
      <c r="F5" s="143"/>
      <c r="G5" s="143"/>
      <c r="H5" s="143"/>
      <c r="I5" s="143"/>
      <c r="J5" s="143"/>
      <c r="K5" s="143"/>
      <c r="L5" s="143"/>
      <c r="M5" s="143"/>
      <c r="N5" s="143"/>
      <c r="O5" s="143"/>
      <c r="P5" s="143"/>
      <c r="Q5" s="143"/>
      <c r="R5" s="143"/>
      <c r="S5" s="143"/>
      <c r="T5" s="143"/>
      <c r="U5" s="143"/>
      <c r="V5" s="143"/>
      <c r="W5" s="144"/>
      <c r="X5" s="144"/>
      <c r="Y5" s="144"/>
      <c r="Z5" s="166"/>
      <c r="AA5" s="166"/>
      <c r="AB5" s="166"/>
      <c r="AC5" s="166"/>
      <c r="AD5" s="166"/>
    </row>
    <row r="6" spans="2:30" ht="15" customHeight="1">
      <c r="B6" s="147">
        <v>2</v>
      </c>
      <c r="C6" s="138" t="s">
        <v>174</v>
      </c>
      <c r="D6" s="143"/>
      <c r="E6" s="143"/>
      <c r="F6" s="143"/>
      <c r="G6" s="143"/>
      <c r="H6" s="143"/>
      <c r="I6" s="143"/>
      <c r="J6" s="143"/>
      <c r="K6" s="143"/>
      <c r="L6" s="143"/>
      <c r="M6" s="143"/>
      <c r="N6" s="143"/>
      <c r="O6" s="143"/>
      <c r="P6" s="143"/>
      <c r="Q6" s="143"/>
      <c r="R6" s="143"/>
      <c r="S6" s="143"/>
      <c r="T6" s="143"/>
      <c r="U6" s="143"/>
      <c r="V6" s="143"/>
      <c r="W6" s="144"/>
      <c r="X6" s="144"/>
      <c r="Y6" s="144"/>
      <c r="Z6" s="166"/>
      <c r="AA6" s="166"/>
      <c r="AB6" s="166"/>
      <c r="AC6" s="166"/>
      <c r="AD6" s="166"/>
    </row>
    <row r="7" spans="2:30" ht="15" customHeight="1">
      <c r="B7" s="147"/>
      <c r="C7" s="138"/>
      <c r="D7" s="143"/>
      <c r="E7" s="143"/>
      <c r="F7" s="143"/>
      <c r="G7" s="143"/>
      <c r="H7" s="143"/>
      <c r="I7" s="143"/>
      <c r="J7" s="143"/>
      <c r="K7" s="143"/>
      <c r="L7" s="143"/>
      <c r="M7" s="143"/>
      <c r="N7" s="143"/>
      <c r="O7" s="143"/>
      <c r="P7" s="143"/>
      <c r="Q7" s="143"/>
      <c r="R7" s="143"/>
      <c r="S7" s="143"/>
      <c r="T7" s="143"/>
      <c r="U7" s="143"/>
      <c r="V7" s="143"/>
      <c r="W7" s="144"/>
      <c r="X7" s="144"/>
      <c r="Y7" s="144"/>
      <c r="Z7" s="166"/>
      <c r="AA7" s="166"/>
      <c r="AB7" s="166"/>
      <c r="AC7" s="166"/>
      <c r="AD7" s="166"/>
    </row>
    <row r="8" spans="2:30" ht="15" customHeight="1" thickBot="1">
      <c r="B8" s="147">
        <v>2</v>
      </c>
      <c r="C8" s="138" t="s">
        <v>212</v>
      </c>
      <c r="D8" s="143"/>
      <c r="E8" s="143"/>
      <c r="F8" s="143"/>
      <c r="G8" s="143"/>
      <c r="H8" s="143"/>
      <c r="I8" s="143"/>
      <c r="J8" s="143"/>
      <c r="K8" s="143"/>
      <c r="L8" s="143"/>
      <c r="M8" s="143"/>
      <c r="N8" s="143"/>
      <c r="O8" s="143"/>
      <c r="P8" s="143"/>
      <c r="Q8" s="143"/>
      <c r="R8" s="143"/>
      <c r="S8" s="144"/>
      <c r="T8" s="144"/>
      <c r="U8" s="144"/>
      <c r="V8" s="144"/>
      <c r="W8" s="144"/>
      <c r="X8" s="144"/>
      <c r="Y8" s="144"/>
      <c r="Z8" s="146"/>
      <c r="AA8" s="146"/>
      <c r="AB8" s="146"/>
      <c r="AC8" s="146"/>
      <c r="AD8" s="146"/>
    </row>
    <row r="9" spans="2:26" ht="15" customHeight="1" thickBot="1">
      <c r="B9" s="147"/>
      <c r="C9" s="553" t="s">
        <v>165</v>
      </c>
      <c r="D9" s="554"/>
      <c r="E9" s="554"/>
      <c r="F9" s="554"/>
      <c r="G9" s="554"/>
      <c r="H9" s="554"/>
      <c r="I9" s="554"/>
      <c r="J9" s="554"/>
      <c r="K9" s="554"/>
      <c r="L9" s="554"/>
      <c r="M9" s="554"/>
      <c r="N9" s="554"/>
      <c r="O9" s="554"/>
      <c r="P9" s="554"/>
      <c r="Q9" s="554"/>
      <c r="R9" s="555"/>
      <c r="S9" s="145"/>
      <c r="T9" s="145"/>
      <c r="U9" s="145"/>
      <c r="V9" s="145"/>
      <c r="W9" s="145"/>
      <c r="X9" s="144"/>
      <c r="Y9" s="144"/>
      <c r="Z9" s="167"/>
    </row>
    <row r="10" spans="2:26" ht="15" customHeight="1">
      <c r="B10" s="168"/>
      <c r="C10" s="144"/>
      <c r="D10" s="167"/>
      <c r="E10" s="167"/>
      <c r="F10" s="167"/>
      <c r="K10" s="165"/>
      <c r="L10" s="166"/>
      <c r="M10" s="167"/>
      <c r="N10" s="167"/>
      <c r="O10" s="167"/>
      <c r="P10" s="167"/>
      <c r="V10" s="166"/>
      <c r="W10" s="167"/>
      <c r="X10" s="167"/>
      <c r="Y10" s="167"/>
      <c r="Z10" s="167"/>
    </row>
    <row r="11" spans="2:26" ht="15" customHeight="1">
      <c r="B11" s="168">
        <v>3</v>
      </c>
      <c r="C11" s="165" t="s">
        <v>207</v>
      </c>
      <c r="D11" s="167"/>
      <c r="E11" s="167"/>
      <c r="F11" s="167"/>
      <c r="L11" s="166"/>
      <c r="M11" s="167"/>
      <c r="N11" s="167"/>
      <c r="O11" s="167"/>
      <c r="P11" s="167"/>
      <c r="V11" s="166"/>
      <c r="W11" s="167"/>
      <c r="X11" s="167"/>
      <c r="Y11" s="167"/>
      <c r="Z11" s="167"/>
    </row>
    <row r="12" spans="2:26" ht="15" customHeight="1">
      <c r="B12" s="166"/>
      <c r="C12" s="167"/>
      <c r="D12" s="167"/>
      <c r="E12" s="167"/>
      <c r="F12" s="167"/>
      <c r="L12" s="166"/>
      <c r="M12" s="167"/>
      <c r="N12" s="167"/>
      <c r="O12" s="167"/>
      <c r="P12" s="167"/>
      <c r="V12" s="166"/>
      <c r="W12" s="167"/>
      <c r="X12" s="167"/>
      <c r="Y12" s="167"/>
      <c r="Z12" s="167"/>
    </row>
    <row r="13" spans="2:26" ht="15" customHeight="1">
      <c r="B13" s="166"/>
      <c r="C13" s="167"/>
      <c r="D13" s="167"/>
      <c r="E13" s="167"/>
      <c r="F13" s="167"/>
      <c r="K13" s="165"/>
      <c r="L13" s="166"/>
      <c r="M13" s="167"/>
      <c r="N13" s="167"/>
      <c r="O13" s="167"/>
      <c r="P13" s="167"/>
      <c r="V13" s="166"/>
      <c r="W13" s="167"/>
      <c r="X13" s="167"/>
      <c r="Y13" s="167"/>
      <c r="Z13" s="167"/>
    </row>
    <row r="14" spans="2:25" ht="15" customHeight="1">
      <c r="B14" s="147"/>
      <c r="S14" s="144"/>
      <c r="T14" s="144"/>
      <c r="U14" s="144"/>
      <c r="V14" s="144"/>
      <c r="W14" s="144"/>
      <c r="X14" s="144"/>
      <c r="Y14" s="144"/>
    </row>
    <row r="15" spans="2:26" ht="15" customHeight="1">
      <c r="B15" s="166"/>
      <c r="C15" s="167"/>
      <c r="D15" s="167"/>
      <c r="E15" s="167"/>
      <c r="F15" s="167"/>
      <c r="K15" s="165"/>
      <c r="L15" s="166"/>
      <c r="M15" s="167"/>
      <c r="N15" s="167"/>
      <c r="O15" s="167"/>
      <c r="P15" s="167"/>
      <c r="V15" s="166"/>
      <c r="W15" s="167"/>
      <c r="X15" s="167"/>
      <c r="Y15" s="167"/>
      <c r="Z15" s="167"/>
    </row>
    <row r="16" spans="2:26" ht="15" customHeight="1">
      <c r="B16" s="166"/>
      <c r="C16" s="167"/>
      <c r="D16" s="167"/>
      <c r="E16" s="167"/>
      <c r="F16" s="167"/>
      <c r="K16" s="165"/>
      <c r="L16" s="166"/>
      <c r="M16" s="167"/>
      <c r="N16" s="167"/>
      <c r="O16" s="167"/>
      <c r="P16" s="167"/>
      <c r="V16" s="166"/>
      <c r="W16" s="167"/>
      <c r="X16" s="167"/>
      <c r="Y16" s="167"/>
      <c r="Z16" s="167"/>
    </row>
    <row r="17" spans="2:26" ht="15" customHeight="1">
      <c r="B17" s="166"/>
      <c r="C17" s="167"/>
      <c r="D17" s="167"/>
      <c r="E17" s="167"/>
      <c r="F17" s="167"/>
      <c r="L17" s="166"/>
      <c r="M17" s="167"/>
      <c r="N17" s="167"/>
      <c r="O17" s="167"/>
      <c r="P17" s="167"/>
      <c r="V17" s="166"/>
      <c r="W17" s="167"/>
      <c r="X17" s="167"/>
      <c r="Y17" s="167"/>
      <c r="Z17" s="167"/>
    </row>
    <row r="18" spans="2:26" ht="15" customHeight="1">
      <c r="B18" s="166"/>
      <c r="C18" s="167"/>
      <c r="D18" s="167"/>
      <c r="E18" s="167"/>
      <c r="F18" s="167"/>
      <c r="L18" s="166"/>
      <c r="M18" s="167"/>
      <c r="N18" s="167"/>
      <c r="O18" s="167"/>
      <c r="P18" s="167"/>
      <c r="V18" s="166"/>
      <c r="W18" s="167"/>
      <c r="X18" s="167"/>
      <c r="Y18" s="167"/>
      <c r="Z18" s="167"/>
    </row>
    <row r="19" spans="2:26" ht="15" customHeight="1">
      <c r="B19" s="166"/>
      <c r="C19" s="167"/>
      <c r="D19" s="167"/>
      <c r="E19" s="167"/>
      <c r="F19" s="167"/>
      <c r="K19" s="165"/>
      <c r="L19" s="166"/>
      <c r="M19" s="167"/>
      <c r="N19" s="167"/>
      <c r="O19" s="167"/>
      <c r="P19" s="167"/>
      <c r="V19" s="166"/>
      <c r="W19" s="167"/>
      <c r="X19" s="167"/>
      <c r="Y19" s="167"/>
      <c r="Z19" s="167"/>
    </row>
    <row r="20" spans="2:26" ht="15" customHeight="1">
      <c r="B20" s="166"/>
      <c r="C20" s="167"/>
      <c r="D20" s="167"/>
      <c r="E20" s="167"/>
      <c r="F20" s="167"/>
      <c r="K20" s="165"/>
      <c r="L20" s="166"/>
      <c r="M20" s="167"/>
      <c r="N20" s="167"/>
      <c r="O20" s="167"/>
      <c r="P20" s="167"/>
      <c r="V20" s="166"/>
      <c r="W20" s="167"/>
      <c r="X20" s="167"/>
      <c r="Y20" s="167"/>
      <c r="Z20" s="167"/>
    </row>
    <row r="21" spans="2:26" ht="15" customHeight="1">
      <c r="B21" s="166"/>
      <c r="C21" s="167"/>
      <c r="D21" s="167"/>
      <c r="E21" s="167"/>
      <c r="F21" s="167"/>
      <c r="K21" s="165"/>
      <c r="L21" s="166"/>
      <c r="M21" s="167"/>
      <c r="N21" s="167"/>
      <c r="O21" s="167"/>
      <c r="P21" s="167"/>
      <c r="V21" s="166"/>
      <c r="W21" s="167"/>
      <c r="X21" s="167"/>
      <c r="Y21" s="167"/>
      <c r="Z21" s="167"/>
    </row>
    <row r="22" spans="2:26" ht="15" customHeight="1">
      <c r="B22" s="166"/>
      <c r="C22" s="167"/>
      <c r="D22" s="167"/>
      <c r="E22" s="167"/>
      <c r="F22" s="167"/>
      <c r="L22" s="166"/>
      <c r="M22" s="167"/>
      <c r="N22" s="167"/>
      <c r="O22" s="167"/>
      <c r="P22" s="167"/>
      <c r="V22" s="166"/>
      <c r="W22" s="167"/>
      <c r="X22" s="167"/>
      <c r="Y22" s="167"/>
      <c r="Z22" s="167"/>
    </row>
    <row r="23" spans="4:30" ht="15" customHeight="1">
      <c r="D23" s="169"/>
      <c r="E23" s="169"/>
      <c r="F23" s="169"/>
      <c r="G23" s="169"/>
      <c r="H23" s="169"/>
      <c r="I23" s="169"/>
      <c r="J23" s="169"/>
      <c r="N23" s="169"/>
      <c r="O23" s="169"/>
      <c r="P23" s="169"/>
      <c r="Q23" s="169"/>
      <c r="R23" s="169"/>
      <c r="S23" s="169"/>
      <c r="T23" s="169"/>
      <c r="X23" s="169"/>
      <c r="Y23" s="169"/>
      <c r="Z23" s="169"/>
      <c r="AA23" s="169"/>
      <c r="AB23" s="169"/>
      <c r="AC23" s="169"/>
      <c r="AD23" s="169"/>
    </row>
    <row r="26" spans="2:30" ht="15" customHeight="1">
      <c r="B26" s="166"/>
      <c r="C26" s="167"/>
      <c r="D26" s="167"/>
      <c r="E26" s="167"/>
      <c r="F26" s="167"/>
      <c r="G26" s="167"/>
      <c r="H26" s="167"/>
      <c r="I26" s="167"/>
      <c r="J26" s="167"/>
      <c r="K26" s="165"/>
      <c r="L26" s="166"/>
      <c r="M26" s="167"/>
      <c r="N26" s="167"/>
      <c r="O26" s="167"/>
      <c r="P26" s="167"/>
      <c r="Q26" s="167"/>
      <c r="R26" s="167"/>
      <c r="S26" s="167"/>
      <c r="T26" s="167"/>
      <c r="U26" s="165"/>
      <c r="V26" s="166"/>
      <c r="W26" s="167"/>
      <c r="X26" s="167"/>
      <c r="Y26" s="167"/>
      <c r="Z26" s="167"/>
      <c r="AA26" s="167"/>
      <c r="AB26" s="167"/>
      <c r="AC26" s="167"/>
      <c r="AD26" s="167"/>
    </row>
    <row r="27" spans="2:30" ht="15" customHeight="1">
      <c r="B27" s="166"/>
      <c r="C27" s="167"/>
      <c r="D27" s="167"/>
      <c r="E27" s="167"/>
      <c r="F27" s="167"/>
      <c r="G27" s="167"/>
      <c r="H27" s="167"/>
      <c r="I27" s="167"/>
      <c r="J27" s="167"/>
      <c r="K27" s="165"/>
      <c r="L27" s="166"/>
      <c r="M27" s="167"/>
      <c r="N27" s="167"/>
      <c r="O27" s="167"/>
      <c r="P27" s="167"/>
      <c r="Q27" s="167"/>
      <c r="R27" s="167"/>
      <c r="S27" s="167"/>
      <c r="T27" s="167"/>
      <c r="U27" s="165"/>
      <c r="V27" s="166"/>
      <c r="W27" s="167"/>
      <c r="X27" s="167"/>
      <c r="Y27" s="167"/>
      <c r="Z27" s="167"/>
      <c r="AA27" s="167"/>
      <c r="AB27" s="167"/>
      <c r="AC27" s="167"/>
      <c r="AD27" s="167"/>
    </row>
    <row r="28" spans="2:30" ht="15" customHeight="1">
      <c r="B28" s="166"/>
      <c r="C28" s="167"/>
      <c r="D28" s="167"/>
      <c r="E28" s="167"/>
      <c r="F28" s="167"/>
      <c r="G28" s="167"/>
      <c r="H28" s="167"/>
      <c r="I28" s="167"/>
      <c r="J28" s="167"/>
      <c r="L28" s="166"/>
      <c r="M28" s="167"/>
      <c r="N28" s="167"/>
      <c r="O28" s="167"/>
      <c r="P28" s="167"/>
      <c r="Q28" s="167"/>
      <c r="R28" s="167"/>
      <c r="S28" s="167"/>
      <c r="T28" s="167"/>
      <c r="V28" s="166"/>
      <c r="W28" s="167"/>
      <c r="X28" s="167"/>
      <c r="Y28" s="167"/>
      <c r="Z28" s="167"/>
      <c r="AA28" s="167"/>
      <c r="AB28" s="167"/>
      <c r="AC28" s="167"/>
      <c r="AD28" s="167"/>
    </row>
    <row r="29" spans="4:30" ht="15" customHeight="1">
      <c r="D29" s="169"/>
      <c r="E29" s="169"/>
      <c r="F29" s="169"/>
      <c r="G29" s="169"/>
      <c r="H29" s="169"/>
      <c r="I29" s="169"/>
      <c r="J29" s="169"/>
      <c r="N29" s="169"/>
      <c r="O29" s="169"/>
      <c r="P29" s="169"/>
      <c r="Q29" s="169"/>
      <c r="R29" s="169"/>
      <c r="S29" s="169"/>
      <c r="T29" s="169"/>
      <c r="X29" s="169"/>
      <c r="Y29" s="169"/>
      <c r="Z29" s="169"/>
      <c r="AA29" s="169"/>
      <c r="AB29" s="169"/>
      <c r="AC29" s="169"/>
      <c r="AD29" s="169"/>
    </row>
    <row r="30" spans="2:10" ht="15" customHeight="1">
      <c r="B30" s="166"/>
      <c r="C30" s="166"/>
      <c r="D30" s="166"/>
      <c r="E30" s="166"/>
      <c r="F30" s="166"/>
      <c r="G30" s="166"/>
      <c r="H30" s="166"/>
      <c r="I30" s="166"/>
      <c r="J30" s="166"/>
    </row>
    <row r="31" spans="2:30" ht="15" customHeight="1">
      <c r="B31" s="166"/>
      <c r="C31" s="167"/>
      <c r="D31" s="167"/>
      <c r="E31" s="167"/>
      <c r="F31" s="167"/>
      <c r="G31" s="167"/>
      <c r="H31" s="167"/>
      <c r="I31" s="167"/>
      <c r="J31" s="167"/>
      <c r="L31" s="166"/>
      <c r="M31" s="167"/>
      <c r="N31" s="167"/>
      <c r="O31" s="167"/>
      <c r="P31" s="167"/>
      <c r="Q31" s="167"/>
      <c r="R31" s="167"/>
      <c r="S31" s="167"/>
      <c r="T31" s="167"/>
      <c r="V31" s="166"/>
      <c r="W31" s="167"/>
      <c r="X31" s="167"/>
      <c r="Y31" s="167"/>
      <c r="Z31" s="167"/>
      <c r="AA31" s="167"/>
      <c r="AB31" s="167"/>
      <c r="AC31" s="167"/>
      <c r="AD31" s="167"/>
    </row>
    <row r="32" spans="2:30" ht="15" customHeight="1">
      <c r="B32" s="166"/>
      <c r="C32" s="167"/>
      <c r="D32" s="167"/>
      <c r="E32" s="167"/>
      <c r="F32" s="167"/>
      <c r="G32" s="167"/>
      <c r="H32" s="167"/>
      <c r="I32" s="167"/>
      <c r="J32" s="167"/>
      <c r="L32" s="166"/>
      <c r="M32" s="167"/>
      <c r="N32" s="167"/>
      <c r="O32" s="167"/>
      <c r="P32" s="167"/>
      <c r="Q32" s="167"/>
      <c r="R32" s="167"/>
      <c r="S32" s="167"/>
      <c r="T32" s="167"/>
      <c r="V32" s="166"/>
      <c r="W32" s="167"/>
      <c r="X32" s="167"/>
      <c r="Y32" s="167"/>
      <c r="Z32" s="167"/>
      <c r="AA32" s="167"/>
      <c r="AB32" s="167"/>
      <c r="AC32" s="167"/>
      <c r="AD32" s="167"/>
    </row>
    <row r="33" spans="2:30" ht="15" customHeight="1">
      <c r="B33" s="166"/>
      <c r="C33" s="167"/>
      <c r="D33" s="167"/>
      <c r="E33" s="167"/>
      <c r="F33" s="167"/>
      <c r="G33" s="167"/>
      <c r="H33" s="167"/>
      <c r="I33" s="167"/>
      <c r="J33" s="167"/>
      <c r="L33" s="166"/>
      <c r="M33" s="167"/>
      <c r="N33" s="167"/>
      <c r="O33" s="167"/>
      <c r="P33" s="167"/>
      <c r="Q33" s="167"/>
      <c r="R33" s="167"/>
      <c r="S33" s="167"/>
      <c r="T33" s="167"/>
      <c r="V33" s="166"/>
      <c r="W33" s="167"/>
      <c r="X33" s="167"/>
      <c r="Y33" s="167"/>
      <c r="Z33" s="167"/>
      <c r="AA33" s="167"/>
      <c r="AB33" s="167"/>
      <c r="AC33" s="167"/>
      <c r="AD33" s="167"/>
    </row>
    <row r="34" spans="4:30" ht="15" customHeight="1">
      <c r="D34" s="169"/>
      <c r="E34" s="169"/>
      <c r="F34" s="169"/>
      <c r="G34" s="169"/>
      <c r="H34" s="169"/>
      <c r="I34" s="169"/>
      <c r="J34" s="169"/>
      <c r="N34" s="169"/>
      <c r="O34" s="169"/>
      <c r="P34" s="169"/>
      <c r="Q34" s="169"/>
      <c r="R34" s="169"/>
      <c r="S34" s="169"/>
      <c r="T34" s="169"/>
      <c r="X34" s="169"/>
      <c r="Y34" s="169"/>
      <c r="Z34" s="169"/>
      <c r="AA34" s="169"/>
      <c r="AB34" s="169"/>
      <c r="AC34" s="169"/>
      <c r="AD34" s="169"/>
    </row>
    <row r="35" spans="2:10" ht="15" customHeight="1">
      <c r="B35" s="166"/>
      <c r="C35" s="166"/>
      <c r="D35" s="166"/>
      <c r="E35" s="166"/>
      <c r="F35" s="166"/>
      <c r="G35" s="166"/>
      <c r="H35" s="166"/>
      <c r="I35" s="166"/>
      <c r="J35" s="166"/>
    </row>
    <row r="36" spans="2:10" ht="15" customHeight="1">
      <c r="B36" s="166"/>
      <c r="C36" s="166"/>
      <c r="D36" s="166"/>
      <c r="E36" s="166"/>
      <c r="F36" s="166"/>
      <c r="G36" s="166"/>
      <c r="H36" s="166"/>
      <c r="I36" s="166"/>
      <c r="J36" s="166"/>
    </row>
    <row r="37" spans="2:30" ht="15" customHeight="1">
      <c r="B37" s="166"/>
      <c r="C37" s="167"/>
      <c r="D37" s="167"/>
      <c r="E37" s="167"/>
      <c r="F37" s="167"/>
      <c r="G37" s="167"/>
      <c r="H37" s="167"/>
      <c r="I37" s="167"/>
      <c r="J37" s="167"/>
      <c r="L37" s="166"/>
      <c r="M37" s="167"/>
      <c r="N37" s="167"/>
      <c r="O37" s="167"/>
      <c r="P37" s="167"/>
      <c r="Q37" s="167"/>
      <c r="R37" s="167"/>
      <c r="S37" s="167"/>
      <c r="T37" s="167"/>
      <c r="V37" s="166"/>
      <c r="W37" s="167"/>
      <c r="X37" s="167"/>
      <c r="Y37" s="167"/>
      <c r="Z37" s="167"/>
      <c r="AA37" s="167"/>
      <c r="AB37" s="167"/>
      <c r="AC37" s="167"/>
      <c r="AD37" s="167"/>
    </row>
    <row r="38" spans="2:30" s="172" customFormat="1" ht="15" customHeight="1">
      <c r="B38" s="170"/>
      <c r="C38" s="171"/>
      <c r="D38" s="171"/>
      <c r="E38" s="171"/>
      <c r="F38" s="171"/>
      <c r="G38" s="171"/>
      <c r="H38" s="171"/>
      <c r="I38" s="171"/>
      <c r="J38" s="171"/>
      <c r="L38" s="170"/>
      <c r="M38" s="171"/>
      <c r="N38" s="171"/>
      <c r="O38" s="171"/>
      <c r="P38" s="171"/>
      <c r="Q38" s="171"/>
      <c r="R38" s="171"/>
      <c r="S38" s="171"/>
      <c r="T38" s="171"/>
      <c r="V38" s="170"/>
      <c r="W38" s="171"/>
      <c r="X38" s="171"/>
      <c r="Y38" s="171"/>
      <c r="Z38" s="171"/>
      <c r="AA38" s="171"/>
      <c r="AB38" s="171"/>
      <c r="AC38" s="171"/>
      <c r="AD38" s="171"/>
    </row>
    <row r="39" spans="2:30" ht="15" customHeight="1">
      <c r="B39" s="166"/>
      <c r="C39" s="167"/>
      <c r="D39" s="167"/>
      <c r="E39" s="167"/>
      <c r="F39" s="167"/>
      <c r="G39" s="167"/>
      <c r="H39" s="167"/>
      <c r="I39" s="167"/>
      <c r="J39" s="167"/>
      <c r="L39" s="166"/>
      <c r="M39" s="167"/>
      <c r="N39" s="167"/>
      <c r="O39" s="167"/>
      <c r="P39" s="167"/>
      <c r="Q39" s="167"/>
      <c r="R39" s="167"/>
      <c r="S39" s="167"/>
      <c r="T39" s="167"/>
      <c r="V39" s="166"/>
      <c r="W39" s="167"/>
      <c r="X39" s="167"/>
      <c r="Y39" s="167"/>
      <c r="Z39" s="167"/>
      <c r="AA39" s="167"/>
      <c r="AB39" s="167"/>
      <c r="AC39" s="167"/>
      <c r="AD39" s="167"/>
    </row>
    <row r="40" spans="4:30" ht="15" customHeight="1">
      <c r="D40" s="169"/>
      <c r="E40" s="169"/>
      <c r="F40" s="169"/>
      <c r="G40" s="169"/>
      <c r="H40" s="169"/>
      <c r="I40" s="169"/>
      <c r="J40" s="169"/>
      <c r="N40" s="169"/>
      <c r="O40" s="169"/>
      <c r="P40" s="169"/>
      <c r="Q40" s="169"/>
      <c r="R40" s="169"/>
      <c r="S40" s="169"/>
      <c r="T40" s="169"/>
      <c r="X40" s="169"/>
      <c r="Y40" s="169"/>
      <c r="Z40" s="169"/>
      <c r="AA40" s="169"/>
      <c r="AB40" s="169"/>
      <c r="AC40" s="169"/>
      <c r="AD40" s="169"/>
    </row>
  </sheetData>
  <sheetProtection/>
  <mergeCells count="2">
    <mergeCell ref="B1:AD1"/>
    <mergeCell ref="C9:R9"/>
  </mergeCells>
  <printOptions/>
  <pageMargins left="0.3937007874015748" right="0.1968503937007874" top="0.3937007874015748" bottom="0.1968503937007874"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Z52"/>
  <sheetViews>
    <sheetView zoomScalePageLayoutView="0" workbookViewId="0" topLeftCell="A1">
      <selection activeCell="E4" sqref="E4:F4"/>
    </sheetView>
  </sheetViews>
  <sheetFormatPr defaultColWidth="9.00390625" defaultRowHeight="13.5"/>
  <cols>
    <col min="1" max="1" width="1.25" style="149" customWidth="1"/>
    <col min="2" max="2" width="5.00390625" style="195" customWidth="1"/>
    <col min="3" max="3" width="10.625" style="149" customWidth="1"/>
    <col min="4" max="4" width="12.50390625" style="149" customWidth="1"/>
    <col min="5" max="10" width="11.25390625" style="149" customWidth="1"/>
    <col min="11" max="11" width="5.00390625" style="149" customWidth="1"/>
    <col min="12" max="17" width="5.625" style="149" customWidth="1"/>
    <col min="18" max="16384" width="9.00390625" style="149" customWidth="1"/>
  </cols>
  <sheetData>
    <row r="1" spans="2:10" s="173" customFormat="1" ht="18.75" customHeight="1">
      <c r="B1" s="614" t="s">
        <v>203</v>
      </c>
      <c r="C1" s="614"/>
      <c r="D1" s="614"/>
      <c r="E1" s="614"/>
      <c r="F1" s="614"/>
      <c r="G1" s="614"/>
      <c r="H1" s="614"/>
      <c r="I1" s="614"/>
      <c r="J1" s="614"/>
    </row>
    <row r="2" spans="2:9" s="173" customFormat="1" ht="3.75" customHeight="1" thickBot="1">
      <c r="B2" s="174"/>
      <c r="C2" s="175"/>
      <c r="D2" s="176"/>
      <c r="E2" s="176"/>
      <c r="F2" s="176"/>
      <c r="G2" s="176"/>
      <c r="H2" s="176"/>
      <c r="I2" s="176"/>
    </row>
    <row r="3" spans="2:10" s="181" customFormat="1" ht="33.75" customHeight="1" thickBot="1">
      <c r="B3" s="177" t="s">
        <v>9</v>
      </c>
      <c r="C3" s="178" t="s">
        <v>36</v>
      </c>
      <c r="D3" s="179" t="s">
        <v>37</v>
      </c>
      <c r="E3" s="615" t="s">
        <v>38</v>
      </c>
      <c r="F3" s="616"/>
      <c r="G3" s="179" t="s">
        <v>39</v>
      </c>
      <c r="H3" s="180" t="s">
        <v>40</v>
      </c>
      <c r="I3" s="617" t="s">
        <v>41</v>
      </c>
      <c r="J3" s="618"/>
    </row>
    <row r="4" spans="2:10" ht="37.5" customHeight="1" thickBot="1">
      <c r="B4" s="42" t="s">
        <v>42</v>
      </c>
      <c r="C4" s="182" t="s">
        <v>109</v>
      </c>
      <c r="D4" s="183" t="s">
        <v>43</v>
      </c>
      <c r="E4" s="619" t="s">
        <v>110</v>
      </c>
      <c r="F4" s="620"/>
      <c r="G4" s="184">
        <v>35247</v>
      </c>
      <c r="H4" s="185" t="s">
        <v>44</v>
      </c>
      <c r="I4" s="619" t="s">
        <v>45</v>
      </c>
      <c r="J4" s="621"/>
    </row>
    <row r="5" spans="2:10" ht="37.5" customHeight="1">
      <c r="B5" s="186">
        <v>1</v>
      </c>
      <c r="C5" s="187"/>
      <c r="D5" s="188"/>
      <c r="E5" s="600"/>
      <c r="F5" s="600"/>
      <c r="G5" s="188"/>
      <c r="H5" s="189"/>
      <c r="I5" s="600"/>
      <c r="J5" s="601"/>
    </row>
    <row r="6" spans="2:10" ht="37.5" customHeight="1">
      <c r="B6" s="48">
        <v>2</v>
      </c>
      <c r="C6" s="53"/>
      <c r="D6" s="190"/>
      <c r="E6" s="597"/>
      <c r="F6" s="597"/>
      <c r="G6" s="190"/>
      <c r="H6" s="190"/>
      <c r="I6" s="597"/>
      <c r="J6" s="598"/>
    </row>
    <row r="7" spans="2:10" ht="37.5" customHeight="1">
      <c r="B7" s="29">
        <v>3</v>
      </c>
      <c r="C7" s="59"/>
      <c r="D7" s="191"/>
      <c r="E7" s="597"/>
      <c r="F7" s="597"/>
      <c r="G7" s="191"/>
      <c r="H7" s="191"/>
      <c r="I7" s="597"/>
      <c r="J7" s="598"/>
    </row>
    <row r="8" spans="2:10" ht="37.5" customHeight="1">
      <c r="B8" s="29">
        <v>4</v>
      </c>
      <c r="C8" s="59"/>
      <c r="D8" s="191"/>
      <c r="E8" s="597"/>
      <c r="F8" s="597"/>
      <c r="G8" s="191"/>
      <c r="H8" s="191"/>
      <c r="I8" s="597"/>
      <c r="J8" s="598"/>
    </row>
    <row r="9" spans="2:11" ht="37.5" customHeight="1" thickBot="1">
      <c r="B9" s="30">
        <v>5</v>
      </c>
      <c r="C9" s="192"/>
      <c r="D9" s="140"/>
      <c r="E9" s="607"/>
      <c r="F9" s="607"/>
      <c r="G9" s="140"/>
      <c r="H9" s="140"/>
      <c r="I9" s="607"/>
      <c r="J9" s="608"/>
      <c r="K9" s="193"/>
    </row>
    <row r="10" spans="2:10" ht="7.5" customHeight="1" thickBot="1">
      <c r="B10" s="11"/>
      <c r="C10" s="11"/>
      <c r="D10" s="11"/>
      <c r="E10" s="194"/>
      <c r="F10" s="194"/>
      <c r="G10" s="11"/>
      <c r="H10" s="11"/>
      <c r="I10" s="194"/>
      <c r="J10" s="194"/>
    </row>
    <row r="11" spans="2:10" ht="15" customHeight="1">
      <c r="B11" s="408" t="s">
        <v>46</v>
      </c>
      <c r="C11" s="571"/>
      <c r="D11" s="579" t="s">
        <v>111</v>
      </c>
      <c r="E11" s="582" t="s">
        <v>38</v>
      </c>
      <c r="F11" s="570"/>
      <c r="G11" s="582" t="s">
        <v>47</v>
      </c>
      <c r="H11" s="609"/>
      <c r="I11" s="438" t="s">
        <v>48</v>
      </c>
      <c r="J11" s="586"/>
    </row>
    <row r="12" spans="2:10" ht="15" customHeight="1">
      <c r="B12" s="574"/>
      <c r="C12" s="575"/>
      <c r="D12" s="429"/>
      <c r="E12" s="612"/>
      <c r="F12" s="613"/>
      <c r="G12" s="610"/>
      <c r="H12" s="611"/>
      <c r="I12" s="583"/>
      <c r="J12" s="587"/>
    </row>
    <row r="13" spans="2:10" ht="15" customHeight="1">
      <c r="B13" s="576"/>
      <c r="C13" s="577"/>
      <c r="D13" s="580"/>
      <c r="E13" s="602"/>
      <c r="F13" s="602"/>
      <c r="G13" s="603"/>
      <c r="H13" s="604"/>
      <c r="I13" s="584"/>
      <c r="J13" s="587"/>
    </row>
    <row r="14" spans="2:10" ht="15" customHeight="1" thickBot="1">
      <c r="B14" s="409"/>
      <c r="C14" s="578"/>
      <c r="D14" s="581"/>
      <c r="E14" s="402"/>
      <c r="F14" s="402"/>
      <c r="G14" s="605"/>
      <c r="H14" s="606"/>
      <c r="I14" s="585"/>
      <c r="J14" s="588"/>
    </row>
    <row r="15" spans="3:9" ht="7.5" customHeight="1">
      <c r="C15" s="195"/>
      <c r="D15" s="195"/>
      <c r="E15" s="195"/>
      <c r="F15" s="195"/>
      <c r="G15" s="195"/>
      <c r="H15" s="195"/>
      <c r="I15" s="195"/>
    </row>
    <row r="16" spans="2:26" ht="15" customHeight="1">
      <c r="B16" s="196" t="s">
        <v>166</v>
      </c>
      <c r="C16" s="197"/>
      <c r="D16" s="197"/>
      <c r="E16" s="197"/>
      <c r="F16" s="560"/>
      <c r="G16" s="560"/>
      <c r="H16" s="560"/>
      <c r="I16" s="560"/>
      <c r="J16" s="560"/>
      <c r="K16" s="146"/>
      <c r="L16" s="146"/>
      <c r="M16" s="146"/>
      <c r="N16" s="146"/>
      <c r="O16" s="146"/>
      <c r="P16" s="146"/>
      <c r="Q16" s="146"/>
      <c r="R16" s="146"/>
      <c r="S16" s="146"/>
      <c r="T16" s="146"/>
      <c r="U16" s="146"/>
      <c r="V16" s="146"/>
      <c r="W16" s="148"/>
      <c r="X16" s="148"/>
      <c r="Y16" s="148"/>
      <c r="Z16" s="148"/>
    </row>
    <row r="17" spans="2:26" ht="15" customHeight="1">
      <c r="B17" s="107">
        <v>1</v>
      </c>
      <c r="C17" s="109" t="s">
        <v>123</v>
      </c>
      <c r="D17" s="109"/>
      <c r="E17" s="109"/>
      <c r="F17" s="109"/>
      <c r="G17" s="109"/>
      <c r="H17" s="109"/>
      <c r="I17" s="109"/>
      <c r="J17" s="109"/>
      <c r="K17" s="148"/>
      <c r="L17" s="148"/>
      <c r="M17" s="148"/>
      <c r="N17" s="148"/>
      <c r="O17" s="148"/>
      <c r="P17" s="148"/>
      <c r="Q17" s="148"/>
      <c r="R17" s="148"/>
      <c r="S17" s="148"/>
      <c r="T17" s="148"/>
      <c r="U17" s="148"/>
      <c r="V17" s="148"/>
      <c r="W17" s="148"/>
      <c r="X17" s="148"/>
      <c r="Y17" s="148"/>
      <c r="Z17" s="148"/>
    </row>
    <row r="18" spans="2:26" ht="15" customHeight="1">
      <c r="B18" s="107">
        <v>2</v>
      </c>
      <c r="C18" s="198" t="s">
        <v>162</v>
      </c>
      <c r="D18" s="109"/>
      <c r="E18" s="109"/>
      <c r="F18" s="109"/>
      <c r="G18" s="109"/>
      <c r="H18" s="109"/>
      <c r="I18" s="109"/>
      <c r="J18" s="109"/>
      <c r="K18" s="148"/>
      <c r="L18" s="148"/>
      <c r="M18" s="148"/>
      <c r="N18" s="148"/>
      <c r="O18" s="148"/>
      <c r="P18" s="148"/>
      <c r="Q18" s="148"/>
      <c r="R18" s="148"/>
      <c r="S18" s="148"/>
      <c r="T18" s="148"/>
      <c r="U18" s="148"/>
      <c r="V18" s="148"/>
      <c r="W18" s="148"/>
      <c r="X18" s="148"/>
      <c r="Y18" s="148"/>
      <c r="Z18" s="148"/>
    </row>
    <row r="19" spans="2:26" ht="15" customHeight="1">
      <c r="B19" s="107">
        <v>3</v>
      </c>
      <c r="C19" s="109" t="s">
        <v>49</v>
      </c>
      <c r="D19" s="109"/>
      <c r="E19" s="109"/>
      <c r="F19" s="109"/>
      <c r="G19" s="109"/>
      <c r="H19" s="109"/>
      <c r="I19" s="109"/>
      <c r="J19" s="109"/>
      <c r="K19" s="148"/>
      <c r="L19" s="148"/>
      <c r="M19" s="148"/>
      <c r="N19" s="148"/>
      <c r="O19" s="148"/>
      <c r="P19" s="148"/>
      <c r="Q19" s="148"/>
      <c r="R19" s="148"/>
      <c r="S19" s="148"/>
      <c r="T19" s="148"/>
      <c r="U19" s="148"/>
      <c r="V19" s="148"/>
      <c r="W19" s="148"/>
      <c r="X19" s="148"/>
      <c r="Y19" s="148"/>
      <c r="Z19" s="148"/>
    </row>
    <row r="20" spans="2:26" ht="7.5" customHeight="1" thickBot="1">
      <c r="B20" s="107"/>
      <c r="C20" s="109"/>
      <c r="D20" s="109"/>
      <c r="E20" s="109"/>
      <c r="F20" s="109"/>
      <c r="G20" s="109"/>
      <c r="H20" s="109"/>
      <c r="I20" s="109"/>
      <c r="J20" s="109"/>
      <c r="K20" s="148"/>
      <c r="L20" s="148"/>
      <c r="M20" s="148"/>
      <c r="N20" s="148"/>
      <c r="O20" s="148"/>
      <c r="P20" s="148"/>
      <c r="Q20" s="148"/>
      <c r="R20" s="148"/>
      <c r="S20" s="148"/>
      <c r="T20" s="148"/>
      <c r="U20" s="148"/>
      <c r="V20" s="148"/>
      <c r="W20" s="148"/>
      <c r="X20" s="148"/>
      <c r="Y20" s="148"/>
      <c r="Z20" s="148"/>
    </row>
    <row r="21" spans="2:26" ht="15" customHeight="1">
      <c r="B21" s="109"/>
      <c r="C21" s="199" t="s">
        <v>124</v>
      </c>
      <c r="D21" s="200"/>
      <c r="E21" s="200"/>
      <c r="F21" s="200"/>
      <c r="G21" s="200"/>
      <c r="H21" s="200"/>
      <c r="I21" s="403" t="s">
        <v>50</v>
      </c>
      <c r="J21" s="410"/>
      <c r="K21" s="148"/>
      <c r="L21" s="148"/>
      <c r="M21" s="148"/>
      <c r="N21" s="148"/>
      <c r="O21" s="148"/>
      <c r="P21" s="148"/>
      <c r="Q21" s="148"/>
      <c r="R21" s="148"/>
      <c r="S21" s="148"/>
      <c r="T21" s="148"/>
      <c r="U21" s="148"/>
      <c r="V21" s="148"/>
      <c r="W21" s="148"/>
      <c r="X21" s="148"/>
      <c r="Y21" s="148"/>
      <c r="Z21" s="148"/>
    </row>
    <row r="22" spans="2:26" ht="15" customHeight="1">
      <c r="B22" s="109"/>
      <c r="C22" s="201" t="s">
        <v>51</v>
      </c>
      <c r="D22" s="31"/>
      <c r="E22" s="31"/>
      <c r="F22" s="31"/>
      <c r="G22" s="31"/>
      <c r="H22" s="31"/>
      <c r="I22" s="31"/>
      <c r="J22" s="202"/>
      <c r="K22" s="148"/>
      <c r="L22" s="148"/>
      <c r="M22" s="148"/>
      <c r="N22" s="148"/>
      <c r="O22" s="148"/>
      <c r="P22" s="148"/>
      <c r="Q22" s="148"/>
      <c r="R22" s="148"/>
      <c r="S22" s="148"/>
      <c r="T22" s="148"/>
      <c r="U22" s="148"/>
      <c r="V22" s="148"/>
      <c r="W22" s="148"/>
      <c r="X22" s="148"/>
      <c r="Y22" s="148"/>
      <c r="Z22" s="148"/>
    </row>
    <row r="23" spans="2:26" ht="15" customHeight="1">
      <c r="B23" s="198"/>
      <c r="C23" s="201" t="s">
        <v>52</v>
      </c>
      <c r="D23" s="31"/>
      <c r="E23" s="31"/>
      <c r="F23" s="31"/>
      <c r="G23" s="31"/>
      <c r="H23" s="31"/>
      <c r="I23" s="31"/>
      <c r="J23" s="202"/>
      <c r="K23" s="148"/>
      <c r="L23" s="148"/>
      <c r="M23" s="148"/>
      <c r="N23" s="148"/>
      <c r="O23" s="148"/>
      <c r="P23" s="148"/>
      <c r="Q23" s="148"/>
      <c r="R23" s="148"/>
      <c r="S23" s="148"/>
      <c r="T23" s="148"/>
      <c r="U23" s="148"/>
      <c r="V23" s="148"/>
      <c r="W23" s="148"/>
      <c r="X23" s="148"/>
      <c r="Y23" s="148"/>
      <c r="Z23" s="148"/>
    </row>
    <row r="24" spans="2:26" ht="15" customHeight="1">
      <c r="B24" s="198"/>
      <c r="C24" s="203" t="s">
        <v>53</v>
      </c>
      <c r="D24" s="31"/>
      <c r="E24" s="31"/>
      <c r="F24" s="31"/>
      <c r="G24" s="31"/>
      <c r="H24" s="31"/>
      <c r="I24" s="31"/>
      <c r="J24" s="202"/>
      <c r="K24" s="148"/>
      <c r="P24" s="148"/>
      <c r="Q24" s="148"/>
      <c r="R24" s="148"/>
      <c r="S24" s="148"/>
      <c r="T24" s="148"/>
      <c r="U24" s="148"/>
      <c r="V24" s="148"/>
      <c r="W24" s="148"/>
      <c r="X24" s="148"/>
      <c r="Y24" s="148"/>
      <c r="Z24" s="148"/>
    </row>
    <row r="25" spans="2:22" ht="15" customHeight="1">
      <c r="B25" s="198"/>
      <c r="C25" s="204" t="s">
        <v>54</v>
      </c>
      <c r="D25" s="205"/>
      <c r="E25" s="205"/>
      <c r="F25" s="205"/>
      <c r="G25" s="205"/>
      <c r="H25" s="205"/>
      <c r="I25" s="31"/>
      <c r="J25" s="202"/>
      <c r="K25" s="148"/>
      <c r="L25" s="148"/>
      <c r="M25" s="148"/>
      <c r="N25" s="148"/>
      <c r="O25" s="148"/>
      <c r="P25" s="148"/>
      <c r="Q25" s="148"/>
      <c r="R25" s="148"/>
      <c r="S25" s="148"/>
      <c r="T25" s="148"/>
      <c r="U25" s="148"/>
      <c r="V25" s="148"/>
    </row>
    <row r="26" spans="2:26" ht="15" customHeight="1">
      <c r="B26" s="198"/>
      <c r="C26" s="561" t="s">
        <v>55</v>
      </c>
      <c r="D26" s="562"/>
      <c r="E26" s="562"/>
      <c r="F26" s="562"/>
      <c r="G26" s="562"/>
      <c r="H26" s="562"/>
      <c r="I26" s="560" t="s">
        <v>56</v>
      </c>
      <c r="J26" s="563"/>
      <c r="K26" s="146"/>
      <c r="L26" s="146"/>
      <c r="M26" s="146"/>
      <c r="N26" s="148"/>
      <c r="O26" s="148"/>
      <c r="P26" s="148"/>
      <c r="Q26" s="148"/>
      <c r="R26" s="148"/>
      <c r="S26" s="148"/>
      <c r="T26" s="148"/>
      <c r="U26" s="148"/>
      <c r="V26" s="148"/>
      <c r="W26" s="148"/>
      <c r="X26" s="148"/>
      <c r="Y26" s="148"/>
      <c r="Z26" s="148"/>
    </row>
    <row r="27" spans="2:26" ht="15" customHeight="1">
      <c r="B27" s="198"/>
      <c r="C27" s="203" t="s">
        <v>57</v>
      </c>
      <c r="D27" s="175"/>
      <c r="E27" s="175"/>
      <c r="F27" s="175"/>
      <c r="G27" s="175"/>
      <c r="H27" s="175"/>
      <c r="I27" s="32"/>
      <c r="J27" s="206"/>
      <c r="K27" s="146"/>
      <c r="L27" s="146"/>
      <c r="M27" s="146"/>
      <c r="N27" s="148"/>
      <c r="O27" s="148"/>
      <c r="P27" s="148"/>
      <c r="Q27" s="148"/>
      <c r="R27" s="148"/>
      <c r="S27" s="148"/>
      <c r="T27" s="148"/>
      <c r="U27" s="148"/>
      <c r="V27" s="148"/>
      <c r="W27" s="148"/>
      <c r="X27" s="148"/>
      <c r="Y27" s="148"/>
      <c r="Z27" s="148"/>
    </row>
    <row r="28" spans="2:26" ht="15" customHeight="1">
      <c r="B28" s="198"/>
      <c r="C28" s="203" t="s">
        <v>58</v>
      </c>
      <c r="D28" s="31"/>
      <c r="E28" s="31"/>
      <c r="F28" s="31"/>
      <c r="G28" s="31"/>
      <c r="H28" s="31"/>
      <c r="I28" s="31"/>
      <c r="J28" s="202"/>
      <c r="K28" s="148"/>
      <c r="L28" s="148"/>
      <c r="M28" s="148"/>
      <c r="N28" s="148"/>
      <c r="O28" s="148"/>
      <c r="P28" s="148"/>
      <c r="Q28" s="148"/>
      <c r="R28" s="148"/>
      <c r="S28" s="148"/>
      <c r="T28" s="148"/>
      <c r="U28" s="148"/>
      <c r="V28" s="148"/>
      <c r="W28" s="148"/>
      <c r="X28" s="148"/>
      <c r="Y28" s="148"/>
      <c r="Z28" s="148"/>
    </row>
    <row r="29" spans="2:26" ht="15" customHeight="1" thickBot="1">
      <c r="B29" s="198"/>
      <c r="C29" s="207" t="s">
        <v>176</v>
      </c>
      <c r="D29" s="208"/>
      <c r="E29" s="208"/>
      <c r="F29" s="208"/>
      <c r="G29" s="208"/>
      <c r="H29" s="208"/>
      <c r="I29" s="208"/>
      <c r="J29" s="209"/>
      <c r="K29" s="148"/>
      <c r="L29" s="148"/>
      <c r="M29" s="148"/>
      <c r="N29" s="148"/>
      <c r="O29" s="148"/>
      <c r="P29" s="148"/>
      <c r="Q29" s="148"/>
      <c r="R29" s="148"/>
      <c r="S29" s="148"/>
      <c r="T29" s="148"/>
      <c r="U29" s="148"/>
      <c r="V29" s="148"/>
      <c r="W29" s="148"/>
      <c r="X29" s="148"/>
      <c r="Y29" s="148"/>
      <c r="Z29" s="148"/>
    </row>
    <row r="30" spans="2:10" ht="7.5" customHeight="1">
      <c r="B30" s="11"/>
      <c r="C30" s="31"/>
      <c r="D30" s="31"/>
      <c r="E30" s="31"/>
      <c r="F30" s="31"/>
      <c r="G30" s="31"/>
      <c r="H30" s="31"/>
      <c r="I30" s="31"/>
      <c r="J30" s="31"/>
    </row>
    <row r="31" spans="2:18" ht="15" customHeight="1">
      <c r="B31" s="11"/>
      <c r="C31" s="31" t="s">
        <v>59</v>
      </c>
      <c r="D31" s="31"/>
      <c r="E31" s="31"/>
      <c r="F31" s="31"/>
      <c r="G31" s="31"/>
      <c r="H31" s="31"/>
      <c r="I31" s="31"/>
      <c r="J31" s="31"/>
      <c r="L31" s="210"/>
      <c r="M31" s="210"/>
      <c r="N31" s="210"/>
      <c r="O31" s="210"/>
      <c r="P31" s="210"/>
      <c r="Q31" s="210"/>
      <c r="R31" s="210"/>
    </row>
    <row r="32" spans="2:10" ht="3.75" customHeight="1">
      <c r="B32" s="11"/>
      <c r="C32" s="31"/>
      <c r="D32" s="31"/>
      <c r="E32" s="31"/>
      <c r="F32" s="31"/>
      <c r="G32" s="31"/>
      <c r="H32" s="31"/>
      <c r="I32" s="31"/>
      <c r="J32" s="31"/>
    </row>
    <row r="33" spans="2:10" ht="15" customHeight="1" thickBot="1">
      <c r="B33" s="11"/>
      <c r="C33" s="11" t="s">
        <v>37</v>
      </c>
      <c r="D33" s="567" t="s">
        <v>43</v>
      </c>
      <c r="E33" s="567"/>
      <c r="F33" s="11" t="s">
        <v>36</v>
      </c>
      <c r="G33" s="567" t="s">
        <v>125</v>
      </c>
      <c r="H33" s="567"/>
      <c r="I33" s="31"/>
      <c r="J33" s="11" t="s">
        <v>60</v>
      </c>
    </row>
    <row r="34" spans="2:10" ht="3.75" customHeight="1" thickBot="1">
      <c r="B34" s="11"/>
      <c r="C34" s="31"/>
      <c r="D34" s="31"/>
      <c r="E34" s="31"/>
      <c r="F34" s="31"/>
      <c r="G34" s="31"/>
      <c r="H34" s="31"/>
      <c r="I34" s="31"/>
      <c r="J34" s="31"/>
    </row>
    <row r="35" spans="2:10" ht="15" customHeight="1">
      <c r="B35" s="11"/>
      <c r="C35" s="568" t="s">
        <v>61</v>
      </c>
      <c r="D35" s="599" t="s">
        <v>62</v>
      </c>
      <c r="E35" s="408" t="s">
        <v>63</v>
      </c>
      <c r="F35" s="571"/>
      <c r="G35" s="408" t="s">
        <v>64</v>
      </c>
      <c r="H35" s="571"/>
      <c r="I35" s="570" t="s">
        <v>65</v>
      </c>
      <c r="J35" s="571"/>
    </row>
    <row r="36" spans="2:10" ht="15" customHeight="1" thickBot="1">
      <c r="B36" s="11"/>
      <c r="C36" s="569"/>
      <c r="D36" s="405"/>
      <c r="E36" s="28" t="s">
        <v>66</v>
      </c>
      <c r="F36" s="77" t="s">
        <v>67</v>
      </c>
      <c r="G36" s="28" t="s">
        <v>66</v>
      </c>
      <c r="H36" s="77" t="s">
        <v>67</v>
      </c>
      <c r="I36" s="211" t="s">
        <v>66</v>
      </c>
      <c r="J36" s="77" t="s">
        <v>68</v>
      </c>
    </row>
    <row r="37" spans="2:13" ht="15" customHeight="1">
      <c r="B37" s="11"/>
      <c r="C37" s="49" t="s">
        <v>69</v>
      </c>
      <c r="D37" s="212">
        <v>300000</v>
      </c>
      <c r="E37" s="213">
        <v>12000</v>
      </c>
      <c r="F37" s="214">
        <v>18000</v>
      </c>
      <c r="G37" s="213">
        <v>25000</v>
      </c>
      <c r="H37" s="214">
        <v>25000</v>
      </c>
      <c r="I37" s="215">
        <v>3000</v>
      </c>
      <c r="J37" s="214">
        <v>3010</v>
      </c>
      <c r="M37" s="210"/>
    </row>
    <row r="38" spans="2:13" ht="15" customHeight="1">
      <c r="B38" s="31"/>
      <c r="C38" s="55" t="s">
        <v>70</v>
      </c>
      <c r="D38" s="216">
        <v>320000</v>
      </c>
      <c r="E38" s="217">
        <v>11500</v>
      </c>
      <c r="F38" s="218">
        <v>17900</v>
      </c>
      <c r="G38" s="217">
        <v>25000</v>
      </c>
      <c r="H38" s="218">
        <v>25500</v>
      </c>
      <c r="I38" s="219">
        <v>3000</v>
      </c>
      <c r="J38" s="218">
        <v>3000</v>
      </c>
      <c r="M38" s="210"/>
    </row>
    <row r="39" spans="2:13" ht="15" customHeight="1" thickBot="1">
      <c r="B39" s="31"/>
      <c r="C39" s="62" t="s">
        <v>71</v>
      </c>
      <c r="D39" s="220">
        <v>310000</v>
      </c>
      <c r="E39" s="221">
        <v>11500</v>
      </c>
      <c r="F39" s="222">
        <v>17900</v>
      </c>
      <c r="G39" s="221">
        <v>25000</v>
      </c>
      <c r="H39" s="222">
        <v>25500</v>
      </c>
      <c r="I39" s="223">
        <v>3000</v>
      </c>
      <c r="J39" s="222">
        <v>3000</v>
      </c>
      <c r="M39" s="210"/>
    </row>
    <row r="40" spans="2:13" ht="15" customHeight="1">
      <c r="B40" s="31"/>
      <c r="C40" s="224" t="s">
        <v>72</v>
      </c>
      <c r="D40" s="225">
        <f>SUM(D37:D39)</f>
        <v>930000</v>
      </c>
      <c r="E40" s="226">
        <f aca="true" t="shared" si="0" ref="E40:J40">SUM(E37:E39)</f>
        <v>35000</v>
      </c>
      <c r="F40" s="227">
        <f t="shared" si="0"/>
        <v>53800</v>
      </c>
      <c r="G40" s="226">
        <f t="shared" si="0"/>
        <v>75000</v>
      </c>
      <c r="H40" s="227">
        <f t="shared" si="0"/>
        <v>76000</v>
      </c>
      <c r="I40" s="228">
        <f t="shared" si="0"/>
        <v>9000</v>
      </c>
      <c r="J40" s="227">
        <f t="shared" si="0"/>
        <v>9010</v>
      </c>
      <c r="M40" s="229"/>
    </row>
    <row r="41" spans="2:13" ht="15" customHeight="1" thickBot="1">
      <c r="B41" s="31"/>
      <c r="C41" s="139" t="s">
        <v>73</v>
      </c>
      <c r="D41" s="230">
        <f>AVERAGE(D37:D39)</f>
        <v>310000</v>
      </c>
      <c r="E41" s="231">
        <f aca="true" t="shared" si="1" ref="E41:J41">AVERAGE(E37:E39)</f>
        <v>11666.666666666666</v>
      </c>
      <c r="F41" s="232">
        <f t="shared" si="1"/>
        <v>17933.333333333332</v>
      </c>
      <c r="G41" s="231">
        <f t="shared" si="1"/>
        <v>25000</v>
      </c>
      <c r="H41" s="232">
        <f t="shared" si="1"/>
        <v>25333.333333333332</v>
      </c>
      <c r="I41" s="233">
        <f t="shared" si="1"/>
        <v>3000</v>
      </c>
      <c r="J41" s="232">
        <f t="shared" si="1"/>
        <v>3003.3333333333335</v>
      </c>
      <c r="M41" s="229"/>
    </row>
    <row r="42" spans="2:13" ht="7.5" customHeight="1" thickBot="1">
      <c r="B42" s="31"/>
      <c r="C42" s="11"/>
      <c r="D42" s="234"/>
      <c r="E42" s="234"/>
      <c r="F42" s="234"/>
      <c r="G42" s="234"/>
      <c r="H42" s="234"/>
      <c r="I42" s="234"/>
      <c r="J42" s="234"/>
      <c r="M42" s="229"/>
    </row>
    <row r="43" spans="2:10" ht="15" customHeight="1">
      <c r="B43" s="11"/>
      <c r="C43" s="572" t="s">
        <v>61</v>
      </c>
      <c r="D43" s="568" t="s">
        <v>74</v>
      </c>
      <c r="E43" s="570" t="s">
        <v>63</v>
      </c>
      <c r="F43" s="582"/>
      <c r="G43" s="408" t="s">
        <v>64</v>
      </c>
      <c r="H43" s="571"/>
      <c r="I43" s="570" t="s">
        <v>65</v>
      </c>
      <c r="J43" s="571"/>
    </row>
    <row r="44" spans="2:10" ht="15" customHeight="1" thickBot="1">
      <c r="B44" s="11"/>
      <c r="C44" s="573"/>
      <c r="D44" s="569"/>
      <c r="E44" s="211" t="s">
        <v>66</v>
      </c>
      <c r="F44" s="141" t="s">
        <v>67</v>
      </c>
      <c r="G44" s="28" t="s">
        <v>66</v>
      </c>
      <c r="H44" s="77" t="s">
        <v>67</v>
      </c>
      <c r="I44" s="211" t="s">
        <v>66</v>
      </c>
      <c r="J44" s="77" t="s">
        <v>68</v>
      </c>
    </row>
    <row r="45" spans="2:10" ht="15" customHeight="1">
      <c r="B45" s="11"/>
      <c r="C45" s="235" t="s">
        <v>75</v>
      </c>
      <c r="D45" s="236">
        <v>700000</v>
      </c>
      <c r="E45" s="237">
        <v>20000</v>
      </c>
      <c r="F45" s="238">
        <v>50500</v>
      </c>
      <c r="G45" s="239">
        <v>30000</v>
      </c>
      <c r="H45" s="240">
        <v>30001</v>
      </c>
      <c r="I45" s="237">
        <v>3000</v>
      </c>
      <c r="J45" s="240">
        <v>3100</v>
      </c>
    </row>
    <row r="46" spans="2:10" ht="15" customHeight="1" thickBot="1">
      <c r="B46" s="11"/>
      <c r="C46" s="30" t="s">
        <v>76</v>
      </c>
      <c r="D46" s="241">
        <f>D45/6</f>
        <v>116666.66666666667</v>
      </c>
      <c r="E46" s="242">
        <f aca="true" t="shared" si="2" ref="E46:J46">E45/6</f>
        <v>3333.3333333333335</v>
      </c>
      <c r="F46" s="243">
        <f t="shared" si="2"/>
        <v>8416.666666666666</v>
      </c>
      <c r="G46" s="244">
        <f t="shared" si="2"/>
        <v>5000</v>
      </c>
      <c r="H46" s="245">
        <f t="shared" si="2"/>
        <v>5000.166666666667</v>
      </c>
      <c r="I46" s="242">
        <f t="shared" si="2"/>
        <v>500</v>
      </c>
      <c r="J46" s="245">
        <f t="shared" si="2"/>
        <v>516.6666666666666</v>
      </c>
    </row>
    <row r="47" s="31" customFormat="1" ht="7.5" customHeight="1" thickBot="1">
      <c r="B47" s="11"/>
    </row>
    <row r="48" spans="2:10" s="31" customFormat="1" ht="15" customHeight="1">
      <c r="B48" s="11"/>
      <c r="D48" s="557" t="s">
        <v>77</v>
      </c>
      <c r="E48" s="558"/>
      <c r="F48" s="246">
        <f>D41</f>
        <v>310000</v>
      </c>
      <c r="H48" s="559" t="s">
        <v>78</v>
      </c>
      <c r="I48" s="403"/>
      <c r="J48" s="564">
        <f>F41+H41+J41+F46+H46+J46</f>
        <v>60203.49999999999</v>
      </c>
    </row>
    <row r="49" spans="2:10" s="31" customFormat="1" ht="15" customHeight="1" thickBot="1">
      <c r="B49" s="11"/>
      <c r="D49" s="566" t="s">
        <v>79</v>
      </c>
      <c r="E49" s="442"/>
      <c r="F49" s="247">
        <f>D46</f>
        <v>116666.66666666667</v>
      </c>
      <c r="H49" s="566" t="s">
        <v>80</v>
      </c>
      <c r="I49" s="567"/>
      <c r="J49" s="565"/>
    </row>
    <row r="50" spans="2:5" s="31" customFormat="1" ht="7.5" customHeight="1" thickBot="1">
      <c r="B50" s="11"/>
      <c r="D50" s="11"/>
      <c r="E50" s="11"/>
    </row>
    <row r="51" spans="2:10" ht="15" customHeight="1" thickTop="1">
      <c r="B51" s="11"/>
      <c r="C51" s="31"/>
      <c r="D51" s="589" t="s">
        <v>81</v>
      </c>
      <c r="E51" s="590"/>
      <c r="F51" s="593">
        <f>D41+F41+H41+J41+D46+F46+H46+J46</f>
        <v>486870.1666666667</v>
      </c>
      <c r="G51" s="31"/>
      <c r="H51" s="589" t="s">
        <v>82</v>
      </c>
      <c r="I51" s="590"/>
      <c r="J51" s="595">
        <f>F51/20</f>
        <v>24343.508333333335</v>
      </c>
    </row>
    <row r="52" spans="2:10" ht="15" customHeight="1" thickBot="1">
      <c r="B52" s="11"/>
      <c r="C52" s="31"/>
      <c r="D52" s="591"/>
      <c r="E52" s="592"/>
      <c r="F52" s="594"/>
      <c r="G52" s="31"/>
      <c r="H52" s="591"/>
      <c r="I52" s="592"/>
      <c r="J52" s="596"/>
    </row>
    <row r="53" ht="14.25" thickTop="1"/>
  </sheetData>
  <sheetProtection/>
  <mergeCells count="52">
    <mergeCell ref="B1:J1"/>
    <mergeCell ref="E3:F3"/>
    <mergeCell ref="I3:J3"/>
    <mergeCell ref="E4:F4"/>
    <mergeCell ref="I4:J4"/>
    <mergeCell ref="E5:F5"/>
    <mergeCell ref="I5:J5"/>
    <mergeCell ref="E13:F13"/>
    <mergeCell ref="E14:F14"/>
    <mergeCell ref="G13:H13"/>
    <mergeCell ref="G14:H14"/>
    <mergeCell ref="I6:J6"/>
    <mergeCell ref="E7:F7"/>
    <mergeCell ref="I7:J7"/>
    <mergeCell ref="E8:F8"/>
    <mergeCell ref="E6:F6"/>
    <mergeCell ref="E43:F43"/>
    <mergeCell ref="G43:H43"/>
    <mergeCell ref="I43:J43"/>
    <mergeCell ref="D33:E33"/>
    <mergeCell ref="G33:H33"/>
    <mergeCell ref="D35:D36"/>
    <mergeCell ref="E35:F35"/>
    <mergeCell ref="G35:H35"/>
    <mergeCell ref="E9:F9"/>
    <mergeCell ref="D51:E52"/>
    <mergeCell ref="F51:F52"/>
    <mergeCell ref="H51:I52"/>
    <mergeCell ref="J51:J52"/>
    <mergeCell ref="C35:C36"/>
    <mergeCell ref="I8:J8"/>
    <mergeCell ref="I9:J9"/>
    <mergeCell ref="G11:H11"/>
    <mergeCell ref="G12:H12"/>
    <mergeCell ref="E12:F12"/>
    <mergeCell ref="I35:J35"/>
    <mergeCell ref="C43:C44"/>
    <mergeCell ref="B11:C14"/>
    <mergeCell ref="D11:D14"/>
    <mergeCell ref="E11:F11"/>
    <mergeCell ref="I11:I14"/>
    <mergeCell ref="J11:J14"/>
    <mergeCell ref="D48:E48"/>
    <mergeCell ref="H48:I48"/>
    <mergeCell ref="F16:J16"/>
    <mergeCell ref="I21:J21"/>
    <mergeCell ref="C26:H26"/>
    <mergeCell ref="I26:J26"/>
    <mergeCell ref="J48:J49"/>
    <mergeCell ref="D49:E49"/>
    <mergeCell ref="H49:I49"/>
    <mergeCell ref="D43:D44"/>
  </mergeCells>
  <printOptions/>
  <pageMargins left="0.3937007874015748" right="0.1968503937007874" top="0.3937007874015748" bottom="0.1968503937007874" header="0.5118110236220472" footer="0.5118110236220472"/>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H35"/>
  <sheetViews>
    <sheetView zoomScalePageLayoutView="0" workbookViewId="0" topLeftCell="A1">
      <selection activeCell="G7" sqref="G7"/>
    </sheetView>
  </sheetViews>
  <sheetFormatPr defaultColWidth="9.00390625" defaultRowHeight="22.5" customHeight="1"/>
  <cols>
    <col min="1" max="1" width="5.00390625" style="11" customWidth="1"/>
    <col min="2" max="3" width="17.50390625" style="11" customWidth="1"/>
    <col min="4" max="4" width="10.00390625" style="78" customWidth="1"/>
    <col min="5" max="5" width="6.25390625" style="78" customWidth="1"/>
    <col min="6" max="6" width="8.75390625" style="11" customWidth="1"/>
    <col min="7" max="7" width="21.875" style="11" customWidth="1"/>
    <col min="8" max="8" width="7.50390625" style="11" customWidth="1"/>
    <col min="9" max="16" width="5.625" style="31" customWidth="1"/>
    <col min="17" max="16384" width="9.00390625" style="31" customWidth="1"/>
  </cols>
  <sheetData>
    <row r="1" spans="1:8" ht="22.5" customHeight="1">
      <c r="A1" s="614" t="s">
        <v>204</v>
      </c>
      <c r="B1" s="614"/>
      <c r="C1" s="614"/>
      <c r="D1" s="614"/>
      <c r="E1" s="614"/>
      <c r="F1" s="614"/>
      <c r="G1" s="614"/>
      <c r="H1" s="614"/>
    </row>
    <row r="2" spans="2:7" ht="3.75" customHeight="1" thickBot="1">
      <c r="B2" s="32"/>
      <c r="C2" s="32"/>
      <c r="D2" s="33"/>
      <c r="E2" s="33"/>
      <c r="F2" s="32"/>
      <c r="G2" s="32"/>
    </row>
    <row r="3" spans="1:8" s="36" customFormat="1" ht="22.5" customHeight="1">
      <c r="A3" s="622" t="s">
        <v>9</v>
      </c>
      <c r="B3" s="624" t="s">
        <v>96</v>
      </c>
      <c r="C3" s="626" t="s">
        <v>83</v>
      </c>
      <c r="D3" s="34" t="s">
        <v>84</v>
      </c>
      <c r="E3" s="35" t="s">
        <v>85</v>
      </c>
      <c r="F3" s="628" t="s">
        <v>105</v>
      </c>
      <c r="G3" s="630" t="s">
        <v>108</v>
      </c>
      <c r="H3" s="631"/>
    </row>
    <row r="4" spans="1:8" s="36" customFormat="1" ht="22.5" customHeight="1" thickBot="1">
      <c r="A4" s="623"/>
      <c r="B4" s="625"/>
      <c r="C4" s="627"/>
      <c r="D4" s="37" t="s">
        <v>86</v>
      </c>
      <c r="E4" s="38" t="s">
        <v>87</v>
      </c>
      <c r="F4" s="629"/>
      <c r="G4" s="39" t="s">
        <v>88</v>
      </c>
      <c r="H4" s="40" t="s">
        <v>89</v>
      </c>
    </row>
    <row r="5" spans="1:8" ht="22.5" customHeight="1" thickBot="1">
      <c r="A5" s="41" t="s">
        <v>42</v>
      </c>
      <c r="B5" s="42" t="s">
        <v>103</v>
      </c>
      <c r="C5" s="43" t="s">
        <v>104</v>
      </c>
      <c r="D5" s="44">
        <v>10000</v>
      </c>
      <c r="E5" s="45">
        <v>20</v>
      </c>
      <c r="F5" s="43" t="s">
        <v>106</v>
      </c>
      <c r="G5" s="46" t="s">
        <v>107</v>
      </c>
      <c r="H5" s="47">
        <v>10</v>
      </c>
    </row>
    <row r="6" spans="1:8" ht="22.5" customHeight="1">
      <c r="A6" s="48">
        <v>1</v>
      </c>
      <c r="B6" s="49"/>
      <c r="C6" s="50"/>
      <c r="D6" s="51"/>
      <c r="E6" s="52"/>
      <c r="F6" s="50"/>
      <c r="G6" s="53"/>
      <c r="H6" s="54"/>
    </row>
    <row r="7" spans="1:8" ht="22.5" customHeight="1">
      <c r="A7" s="29">
        <v>2</v>
      </c>
      <c r="B7" s="55"/>
      <c r="C7" s="56"/>
      <c r="D7" s="57"/>
      <c r="E7" s="58"/>
      <c r="F7" s="56"/>
      <c r="G7" s="59"/>
      <c r="H7" s="60"/>
    </row>
    <row r="8" spans="1:8" ht="22.5" customHeight="1">
      <c r="A8" s="29">
        <v>3</v>
      </c>
      <c r="B8" s="55"/>
      <c r="C8" s="56"/>
      <c r="D8" s="57"/>
      <c r="E8" s="58"/>
      <c r="F8" s="56"/>
      <c r="G8" s="59"/>
      <c r="H8" s="60"/>
    </row>
    <row r="9" spans="1:8" ht="22.5" customHeight="1">
      <c r="A9" s="29">
        <v>4</v>
      </c>
      <c r="B9" s="55"/>
      <c r="C9" s="56"/>
      <c r="D9" s="57"/>
      <c r="E9" s="58"/>
      <c r="F9" s="56"/>
      <c r="G9" s="59"/>
      <c r="H9" s="60"/>
    </row>
    <row r="10" spans="1:8" ht="22.5" customHeight="1">
      <c r="A10" s="29">
        <v>5</v>
      </c>
      <c r="B10" s="55"/>
      <c r="C10" s="56"/>
      <c r="D10" s="57"/>
      <c r="E10" s="58"/>
      <c r="F10" s="56"/>
      <c r="G10" s="59"/>
      <c r="H10" s="60"/>
    </row>
    <row r="11" spans="1:8" ht="22.5" customHeight="1">
      <c r="A11" s="29">
        <v>6</v>
      </c>
      <c r="B11" s="55"/>
      <c r="C11" s="56"/>
      <c r="D11" s="57"/>
      <c r="E11" s="58"/>
      <c r="F11" s="56"/>
      <c r="G11" s="59"/>
      <c r="H11" s="60"/>
    </row>
    <row r="12" spans="1:8" ht="22.5" customHeight="1">
      <c r="A12" s="29">
        <v>7</v>
      </c>
      <c r="B12" s="55"/>
      <c r="C12" s="56"/>
      <c r="D12" s="57"/>
      <c r="E12" s="58"/>
      <c r="F12" s="56"/>
      <c r="G12" s="59"/>
      <c r="H12" s="60"/>
    </row>
    <row r="13" spans="1:8" ht="22.5" customHeight="1">
      <c r="A13" s="29">
        <v>8</v>
      </c>
      <c r="B13" s="55"/>
      <c r="C13" s="56"/>
      <c r="D13" s="57"/>
      <c r="E13" s="58"/>
      <c r="F13" s="56"/>
      <c r="G13" s="59"/>
      <c r="H13" s="60"/>
    </row>
    <row r="14" spans="1:8" ht="22.5" customHeight="1">
      <c r="A14" s="29">
        <v>9</v>
      </c>
      <c r="B14" s="55"/>
      <c r="C14" s="56"/>
      <c r="D14" s="57"/>
      <c r="E14" s="58"/>
      <c r="F14" s="56"/>
      <c r="G14" s="59"/>
      <c r="H14" s="60"/>
    </row>
    <row r="15" spans="1:8" ht="22.5" customHeight="1" thickBot="1">
      <c r="A15" s="61">
        <v>10</v>
      </c>
      <c r="B15" s="62"/>
      <c r="C15" s="63"/>
      <c r="D15" s="64"/>
      <c r="E15" s="65"/>
      <c r="F15" s="63"/>
      <c r="G15" s="66"/>
      <c r="H15" s="67"/>
    </row>
    <row r="16" spans="1:8" ht="22.5" customHeight="1">
      <c r="A16" s="68">
        <v>11</v>
      </c>
      <c r="B16" s="69"/>
      <c r="C16" s="70"/>
      <c r="D16" s="71"/>
      <c r="E16" s="72"/>
      <c r="F16" s="70"/>
      <c r="G16" s="27"/>
      <c r="H16" s="73"/>
    </row>
    <row r="17" spans="1:8" ht="22.5" customHeight="1">
      <c r="A17" s="29">
        <v>12</v>
      </c>
      <c r="B17" s="55"/>
      <c r="C17" s="56"/>
      <c r="D17" s="57"/>
      <c r="E17" s="58"/>
      <c r="F17" s="56"/>
      <c r="G17" s="59"/>
      <c r="H17" s="60"/>
    </row>
    <row r="18" spans="1:8" ht="22.5" customHeight="1">
      <c r="A18" s="29">
        <v>13</v>
      </c>
      <c r="B18" s="55"/>
      <c r="C18" s="56"/>
      <c r="D18" s="57"/>
      <c r="E18" s="58"/>
      <c r="F18" s="56"/>
      <c r="G18" s="59"/>
      <c r="H18" s="60"/>
    </row>
    <row r="19" spans="1:8" ht="22.5" customHeight="1">
      <c r="A19" s="29">
        <v>14</v>
      </c>
      <c r="B19" s="55"/>
      <c r="C19" s="56"/>
      <c r="D19" s="57"/>
      <c r="E19" s="58"/>
      <c r="F19" s="56"/>
      <c r="G19" s="59"/>
      <c r="H19" s="60"/>
    </row>
    <row r="20" spans="1:8" ht="22.5" customHeight="1">
      <c r="A20" s="29">
        <v>15</v>
      </c>
      <c r="B20" s="55"/>
      <c r="C20" s="56"/>
      <c r="D20" s="57"/>
      <c r="E20" s="58"/>
      <c r="F20" s="56"/>
      <c r="G20" s="59"/>
      <c r="H20" s="60"/>
    </row>
    <row r="21" spans="1:8" ht="22.5" customHeight="1">
      <c r="A21" s="29">
        <v>16</v>
      </c>
      <c r="B21" s="55"/>
      <c r="C21" s="56"/>
      <c r="D21" s="57"/>
      <c r="E21" s="58"/>
      <c r="F21" s="56"/>
      <c r="G21" s="59"/>
      <c r="H21" s="60"/>
    </row>
    <row r="22" spans="1:8" ht="22.5" customHeight="1">
      <c r="A22" s="29">
        <v>17</v>
      </c>
      <c r="B22" s="55"/>
      <c r="C22" s="56"/>
      <c r="D22" s="57"/>
      <c r="E22" s="58"/>
      <c r="F22" s="56"/>
      <c r="G22" s="59"/>
      <c r="H22" s="60"/>
    </row>
    <row r="23" spans="1:8" ht="22.5" customHeight="1">
      <c r="A23" s="29">
        <v>18</v>
      </c>
      <c r="B23" s="55"/>
      <c r="C23" s="74"/>
      <c r="D23" s="57"/>
      <c r="E23" s="58"/>
      <c r="F23" s="56"/>
      <c r="G23" s="59"/>
      <c r="H23" s="60"/>
    </row>
    <row r="24" spans="1:8" ht="22.5" customHeight="1">
      <c r="A24" s="29">
        <v>19</v>
      </c>
      <c r="B24" s="55"/>
      <c r="C24" s="56"/>
      <c r="D24" s="57"/>
      <c r="E24" s="58"/>
      <c r="F24" s="56"/>
      <c r="G24" s="59"/>
      <c r="H24" s="60"/>
    </row>
    <row r="25" spans="1:8" ht="22.5" customHeight="1" thickBot="1">
      <c r="A25" s="75">
        <v>20</v>
      </c>
      <c r="B25" s="76"/>
      <c r="C25" s="26"/>
      <c r="D25" s="37"/>
      <c r="E25" s="38"/>
      <c r="F25" s="26"/>
      <c r="G25" s="28"/>
      <c r="H25" s="77"/>
    </row>
    <row r="26" spans="1:8" ht="22.5" customHeight="1">
      <c r="A26" s="68">
        <v>21</v>
      </c>
      <c r="B26" s="69"/>
      <c r="C26" s="70"/>
      <c r="D26" s="71"/>
      <c r="E26" s="72"/>
      <c r="F26" s="70"/>
      <c r="G26" s="27"/>
      <c r="H26" s="73"/>
    </row>
    <row r="27" spans="1:8" ht="22.5" customHeight="1">
      <c r="A27" s="29">
        <v>22</v>
      </c>
      <c r="B27" s="55"/>
      <c r="C27" s="56"/>
      <c r="D27" s="57"/>
      <c r="E27" s="58"/>
      <c r="F27" s="56"/>
      <c r="G27" s="59"/>
      <c r="H27" s="60"/>
    </row>
    <row r="28" spans="1:8" ht="22.5" customHeight="1">
      <c r="A28" s="29">
        <v>23</v>
      </c>
      <c r="B28" s="55"/>
      <c r="C28" s="56"/>
      <c r="D28" s="57"/>
      <c r="E28" s="58"/>
      <c r="F28" s="56"/>
      <c r="G28" s="59"/>
      <c r="H28" s="60"/>
    </row>
    <row r="29" spans="1:8" ht="22.5" customHeight="1">
      <c r="A29" s="29">
        <v>24</v>
      </c>
      <c r="B29" s="55"/>
      <c r="C29" s="56"/>
      <c r="D29" s="57"/>
      <c r="E29" s="58"/>
      <c r="F29" s="56"/>
      <c r="G29" s="59"/>
      <c r="H29" s="60"/>
    </row>
    <row r="30" spans="1:8" ht="22.5" customHeight="1">
      <c r="A30" s="29">
        <v>25</v>
      </c>
      <c r="B30" s="55"/>
      <c r="C30" s="56"/>
      <c r="D30" s="57"/>
      <c r="E30" s="58"/>
      <c r="F30" s="56"/>
      <c r="G30" s="59"/>
      <c r="H30" s="60"/>
    </row>
    <row r="31" spans="1:8" ht="22.5" customHeight="1">
      <c r="A31" s="29">
        <v>26</v>
      </c>
      <c r="B31" s="55"/>
      <c r="C31" s="56"/>
      <c r="D31" s="57"/>
      <c r="E31" s="58"/>
      <c r="F31" s="56"/>
      <c r="G31" s="59"/>
      <c r="H31" s="60"/>
    </row>
    <row r="32" spans="1:8" ht="22.5" customHeight="1">
      <c r="A32" s="29">
        <v>27</v>
      </c>
      <c r="B32" s="55"/>
      <c r="C32" s="56"/>
      <c r="D32" s="57"/>
      <c r="E32" s="58"/>
      <c r="F32" s="56"/>
      <c r="G32" s="59"/>
      <c r="H32" s="60"/>
    </row>
    <row r="33" spans="1:8" ht="22.5" customHeight="1">
      <c r="A33" s="29">
        <v>28</v>
      </c>
      <c r="B33" s="55"/>
      <c r="C33" s="56"/>
      <c r="D33" s="57"/>
      <c r="E33" s="58"/>
      <c r="F33" s="56"/>
      <c r="G33" s="59"/>
      <c r="H33" s="60"/>
    </row>
    <row r="34" spans="1:8" ht="22.5" customHeight="1">
      <c r="A34" s="29">
        <v>29</v>
      </c>
      <c r="B34" s="55"/>
      <c r="C34" s="56"/>
      <c r="D34" s="57"/>
      <c r="E34" s="58"/>
      <c r="F34" s="56"/>
      <c r="G34" s="59"/>
      <c r="H34" s="60"/>
    </row>
    <row r="35" spans="1:8" ht="22.5" customHeight="1" thickBot="1">
      <c r="A35" s="75">
        <v>30</v>
      </c>
      <c r="B35" s="76"/>
      <c r="C35" s="26"/>
      <c r="D35" s="37"/>
      <c r="E35" s="38"/>
      <c r="F35" s="26"/>
      <c r="G35" s="28"/>
      <c r="H35" s="77"/>
    </row>
  </sheetData>
  <sheetProtection/>
  <mergeCells count="6">
    <mergeCell ref="A1:H1"/>
    <mergeCell ref="A3:A4"/>
    <mergeCell ref="B3:B4"/>
    <mergeCell ref="C3:C4"/>
    <mergeCell ref="F3:F4"/>
    <mergeCell ref="G3:H3"/>
  </mergeCell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J44"/>
  <sheetViews>
    <sheetView zoomScalePageLayoutView="0" workbookViewId="0" topLeftCell="A1">
      <selection activeCell="F4" sqref="F4"/>
    </sheetView>
  </sheetViews>
  <sheetFormatPr defaultColWidth="8.75390625" defaultRowHeight="18.75" customHeight="1"/>
  <cols>
    <col min="1" max="1" width="1.875" style="248" customWidth="1"/>
    <col min="2" max="2" width="1.875" style="249" customWidth="1"/>
    <col min="3" max="4" width="8.75390625" style="249" customWidth="1"/>
    <col min="5" max="5" width="25.00390625" style="249" customWidth="1"/>
    <col min="6" max="6" width="1.875" style="249" customWidth="1"/>
    <col min="7" max="8" width="8.75390625" style="249" customWidth="1"/>
    <col min="9" max="9" width="25.00390625" style="249" customWidth="1"/>
    <col min="10" max="16384" width="8.75390625" style="249" customWidth="1"/>
  </cols>
  <sheetData>
    <row r="1" spans="2:9" ht="22.5" customHeight="1">
      <c r="B1" s="657" t="s">
        <v>205</v>
      </c>
      <c r="C1" s="657"/>
      <c r="D1" s="657"/>
      <c r="E1" s="657"/>
      <c r="F1" s="657"/>
      <c r="G1" s="657"/>
      <c r="H1" s="657"/>
      <c r="I1" s="657"/>
    </row>
    <row r="2" ht="3.75" customHeight="1" thickBot="1"/>
    <row r="3" spans="2:9" ht="35.25" customHeight="1" thickTop="1">
      <c r="B3" s="658" t="s">
        <v>26</v>
      </c>
      <c r="C3" s="659"/>
      <c r="D3" s="659"/>
      <c r="E3" s="660"/>
      <c r="G3" s="661" t="s">
        <v>93</v>
      </c>
      <c r="H3" s="446"/>
      <c r="I3" s="142"/>
    </row>
    <row r="4" spans="2:9" ht="35.25" customHeight="1">
      <c r="B4" s="652" t="s">
        <v>94</v>
      </c>
      <c r="C4" s="653"/>
      <c r="D4" s="653" t="s">
        <v>222</v>
      </c>
      <c r="E4" s="662"/>
      <c r="G4" s="635" t="s">
        <v>95</v>
      </c>
      <c r="H4" s="636"/>
      <c r="I4" s="250"/>
    </row>
    <row r="5" spans="2:9" ht="20.25" customHeight="1">
      <c r="B5" s="652" t="s">
        <v>27</v>
      </c>
      <c r="C5" s="653"/>
      <c r="D5" s="251" t="s">
        <v>90</v>
      </c>
      <c r="E5" s="252"/>
      <c r="G5" s="635" t="s">
        <v>100</v>
      </c>
      <c r="H5" s="636"/>
      <c r="I5" s="632"/>
    </row>
    <row r="6" spans="2:9" ht="20.25" customHeight="1" thickBot="1">
      <c r="B6" s="654"/>
      <c r="C6" s="655"/>
      <c r="D6" s="253" t="s">
        <v>91</v>
      </c>
      <c r="E6" s="254"/>
      <c r="G6" s="639"/>
      <c r="H6" s="448"/>
      <c r="I6" s="634"/>
    </row>
    <row r="7" spans="2:9" ht="11.25" customHeight="1" thickBot="1" thickTop="1">
      <c r="B7" s="255"/>
      <c r="C7" s="255"/>
      <c r="D7" s="656"/>
      <c r="E7" s="656"/>
      <c r="F7" s="255"/>
      <c r="G7" s="255"/>
      <c r="H7" s="256"/>
      <c r="I7" s="257"/>
    </row>
    <row r="8" ht="11.25" customHeight="1" thickBot="1">
      <c r="A8" s="258"/>
    </row>
    <row r="9" spans="1:9" ht="20.25" customHeight="1" thickBot="1">
      <c r="A9" s="258"/>
      <c r="B9" s="259"/>
      <c r="C9" s="438" t="s">
        <v>99</v>
      </c>
      <c r="D9" s="642"/>
      <c r="E9" s="261"/>
      <c r="G9" s="438" t="s">
        <v>99</v>
      </c>
      <c r="H9" s="642"/>
      <c r="I9" s="261"/>
    </row>
    <row r="10" spans="1:9" ht="24" customHeight="1" thickBot="1">
      <c r="A10" s="258"/>
      <c r="C10" s="585" t="s">
        <v>100</v>
      </c>
      <c r="D10" s="643"/>
      <c r="E10" s="262"/>
      <c r="F10" s="263"/>
      <c r="G10" s="585" t="s">
        <v>100</v>
      </c>
      <c r="H10" s="643"/>
      <c r="I10" s="262"/>
    </row>
    <row r="11" spans="1:9" ht="12.75" customHeight="1" thickBot="1">
      <c r="A11" s="258"/>
      <c r="C11" s="651"/>
      <c r="D11" s="651"/>
      <c r="E11" s="137"/>
      <c r="G11" s="651"/>
      <c r="H11" s="651"/>
      <c r="I11" s="137"/>
    </row>
    <row r="12" spans="1:9" ht="20.25" customHeight="1" thickBot="1">
      <c r="A12" s="258"/>
      <c r="B12" s="264"/>
      <c r="C12" s="438" t="s">
        <v>99</v>
      </c>
      <c r="D12" s="642"/>
      <c r="E12" s="265"/>
      <c r="G12" s="438" t="s">
        <v>99</v>
      </c>
      <c r="H12" s="642"/>
      <c r="I12" s="265"/>
    </row>
    <row r="13" spans="1:9" ht="24" customHeight="1" thickBot="1">
      <c r="A13" s="258"/>
      <c r="B13" s="257"/>
      <c r="C13" s="585" t="s">
        <v>100</v>
      </c>
      <c r="D13" s="643"/>
      <c r="E13" s="266"/>
      <c r="F13" s="263"/>
      <c r="G13" s="585" t="s">
        <v>100</v>
      </c>
      <c r="H13" s="643"/>
      <c r="I13" s="266"/>
    </row>
    <row r="14" spans="1:9" ht="12.75" customHeight="1" thickBot="1">
      <c r="A14" s="258"/>
      <c r="C14" s="651"/>
      <c r="D14" s="651"/>
      <c r="E14" s="137"/>
      <c r="G14" s="651"/>
      <c r="H14" s="651"/>
      <c r="I14" s="137"/>
    </row>
    <row r="15" spans="1:10" ht="20.25" customHeight="1" thickBot="1">
      <c r="A15" s="258"/>
      <c r="C15" s="438" t="s">
        <v>99</v>
      </c>
      <c r="D15" s="642"/>
      <c r="E15" s="261"/>
      <c r="F15" s="259"/>
      <c r="G15" s="438" t="s">
        <v>99</v>
      </c>
      <c r="H15" s="642"/>
      <c r="I15" s="261"/>
      <c r="J15" s="646" t="s">
        <v>101</v>
      </c>
    </row>
    <row r="16" spans="1:10" ht="24" customHeight="1" thickBot="1">
      <c r="A16" s="258"/>
      <c r="B16" s="263"/>
      <c r="C16" s="585" t="s">
        <v>100</v>
      </c>
      <c r="D16" s="643"/>
      <c r="E16" s="262"/>
      <c r="G16" s="585" t="s">
        <v>100</v>
      </c>
      <c r="H16" s="643"/>
      <c r="I16" s="262"/>
      <c r="J16" s="646"/>
    </row>
    <row r="17" spans="1:10" ht="7.5" customHeight="1">
      <c r="A17" s="267"/>
      <c r="B17" s="268"/>
      <c r="C17" s="268"/>
      <c r="D17" s="269"/>
      <c r="E17" s="268"/>
      <c r="F17" s="268"/>
      <c r="G17" s="268"/>
      <c r="H17" s="268"/>
      <c r="I17" s="268"/>
      <c r="J17" s="268"/>
    </row>
    <row r="18" spans="1:4" ht="7.5" customHeight="1" thickBot="1">
      <c r="A18" s="258"/>
      <c r="D18" s="248"/>
    </row>
    <row r="19" spans="1:10" ht="20.25" customHeight="1" thickBot="1">
      <c r="A19" s="258"/>
      <c r="C19" s="649" t="s">
        <v>92</v>
      </c>
      <c r="D19" s="650"/>
      <c r="E19" s="271"/>
      <c r="G19" s="649" t="s">
        <v>92</v>
      </c>
      <c r="H19" s="650"/>
      <c r="I19" s="271"/>
      <c r="J19" s="646" t="s">
        <v>102</v>
      </c>
    </row>
    <row r="20" spans="1:10" ht="20.25" customHeight="1">
      <c r="A20" s="258"/>
      <c r="C20" s="583" t="s">
        <v>32</v>
      </c>
      <c r="D20" s="647"/>
      <c r="E20" s="272"/>
      <c r="G20" s="583" t="s">
        <v>32</v>
      </c>
      <c r="H20" s="647"/>
      <c r="I20" s="272"/>
      <c r="J20" s="646"/>
    </row>
    <row r="21" spans="1:9" ht="20.25" customHeight="1" thickBot="1">
      <c r="A21" s="258"/>
      <c r="B21" s="273"/>
      <c r="C21" s="584" t="s">
        <v>96</v>
      </c>
      <c r="D21" s="648"/>
      <c r="E21" s="274"/>
      <c r="F21" s="273"/>
      <c r="G21" s="584" t="s">
        <v>96</v>
      </c>
      <c r="H21" s="648"/>
      <c r="I21" s="274"/>
    </row>
    <row r="22" spans="1:9" ht="20.25" customHeight="1" thickBot="1" thickTop="1">
      <c r="A22" s="258"/>
      <c r="B22" s="273"/>
      <c r="C22" s="644" t="s">
        <v>97</v>
      </c>
      <c r="D22" s="645"/>
      <c r="E22" s="275"/>
      <c r="F22" s="276"/>
      <c r="G22" s="644" t="s">
        <v>97</v>
      </c>
      <c r="H22" s="645"/>
      <c r="I22" s="275"/>
    </row>
    <row r="23" spans="1:9" ht="20.25" customHeight="1" thickTop="1">
      <c r="A23" s="258"/>
      <c r="B23" s="263"/>
      <c r="C23" s="640" t="s">
        <v>27</v>
      </c>
      <c r="D23" s="641"/>
      <c r="E23" s="277"/>
      <c r="F23" s="263"/>
      <c r="G23" s="640" t="s">
        <v>27</v>
      </c>
      <c r="H23" s="641"/>
      <c r="I23" s="277"/>
    </row>
    <row r="24" spans="1:9" ht="20.25" customHeight="1">
      <c r="A24" s="258"/>
      <c r="C24" s="635" t="s">
        <v>98</v>
      </c>
      <c r="D24" s="636"/>
      <c r="E24" s="632"/>
      <c r="F24" s="273"/>
      <c r="G24" s="635" t="s">
        <v>98</v>
      </c>
      <c r="H24" s="636"/>
      <c r="I24" s="632"/>
    </row>
    <row r="25" spans="1:9" ht="20.25" customHeight="1">
      <c r="A25" s="258"/>
      <c r="C25" s="637"/>
      <c r="D25" s="638"/>
      <c r="E25" s="633"/>
      <c r="G25" s="637"/>
      <c r="H25" s="638"/>
      <c r="I25" s="633"/>
    </row>
    <row r="26" spans="1:9" ht="20.25" customHeight="1" thickBot="1">
      <c r="A26" s="258"/>
      <c r="C26" s="639"/>
      <c r="D26" s="448"/>
      <c r="E26" s="634"/>
      <c r="G26" s="639"/>
      <c r="H26" s="448"/>
      <c r="I26" s="634"/>
    </row>
    <row r="27" ht="11.25" customHeight="1" thickBot="1">
      <c r="A27" s="258"/>
    </row>
    <row r="28" spans="1:9" ht="20.25" customHeight="1" thickBot="1">
      <c r="A28" s="258"/>
      <c r="C28" s="649" t="s">
        <v>92</v>
      </c>
      <c r="D28" s="650"/>
      <c r="E28" s="271"/>
      <c r="G28" s="649" t="s">
        <v>92</v>
      </c>
      <c r="H28" s="650"/>
      <c r="I28" s="271"/>
    </row>
    <row r="29" spans="1:9" ht="20.25" customHeight="1">
      <c r="A29" s="258"/>
      <c r="C29" s="583" t="s">
        <v>32</v>
      </c>
      <c r="D29" s="647"/>
      <c r="E29" s="272"/>
      <c r="G29" s="583" t="s">
        <v>32</v>
      </c>
      <c r="H29" s="647"/>
      <c r="I29" s="272"/>
    </row>
    <row r="30" spans="1:9" ht="20.25" customHeight="1" thickBot="1">
      <c r="A30" s="258"/>
      <c r="C30" s="584" t="s">
        <v>96</v>
      </c>
      <c r="D30" s="648"/>
      <c r="E30" s="274"/>
      <c r="F30" s="273"/>
      <c r="G30" s="584" t="s">
        <v>96</v>
      </c>
      <c r="H30" s="648"/>
      <c r="I30" s="274"/>
    </row>
    <row r="31" spans="1:9" ht="20.25" customHeight="1" thickBot="1" thickTop="1">
      <c r="A31" s="258"/>
      <c r="B31" s="273"/>
      <c r="C31" s="644" t="s">
        <v>97</v>
      </c>
      <c r="D31" s="645"/>
      <c r="E31" s="275"/>
      <c r="F31" s="276"/>
      <c r="G31" s="644" t="s">
        <v>97</v>
      </c>
      <c r="H31" s="645"/>
      <c r="I31" s="275"/>
    </row>
    <row r="32" spans="1:9" ht="20.25" customHeight="1" thickTop="1">
      <c r="A32" s="258"/>
      <c r="B32" s="263"/>
      <c r="C32" s="640" t="s">
        <v>27</v>
      </c>
      <c r="D32" s="641"/>
      <c r="E32" s="277"/>
      <c r="F32" s="263"/>
      <c r="G32" s="640" t="s">
        <v>27</v>
      </c>
      <c r="H32" s="641"/>
      <c r="I32" s="277"/>
    </row>
    <row r="33" spans="1:9" ht="20.25" customHeight="1">
      <c r="A33" s="258"/>
      <c r="C33" s="635" t="s">
        <v>98</v>
      </c>
      <c r="D33" s="636"/>
      <c r="E33" s="632"/>
      <c r="F33" s="273"/>
      <c r="G33" s="635" t="s">
        <v>98</v>
      </c>
      <c r="H33" s="636"/>
      <c r="I33" s="632"/>
    </row>
    <row r="34" spans="1:9" ht="20.25" customHeight="1">
      <c r="A34" s="258"/>
      <c r="C34" s="637"/>
      <c r="D34" s="638"/>
      <c r="E34" s="633"/>
      <c r="G34" s="637"/>
      <c r="H34" s="638"/>
      <c r="I34" s="633"/>
    </row>
    <row r="35" spans="1:9" ht="20.25" customHeight="1" thickBot="1">
      <c r="A35" s="258"/>
      <c r="C35" s="639"/>
      <c r="D35" s="448"/>
      <c r="E35" s="634"/>
      <c r="G35" s="639"/>
      <c r="H35" s="448"/>
      <c r="I35" s="634"/>
    </row>
    <row r="36" ht="11.25" customHeight="1" thickBot="1">
      <c r="A36" s="258"/>
    </row>
    <row r="37" spans="1:9" ht="20.25" customHeight="1" thickBot="1">
      <c r="A37" s="258"/>
      <c r="C37" s="649" t="s">
        <v>92</v>
      </c>
      <c r="D37" s="650"/>
      <c r="E37" s="271"/>
      <c r="G37" s="649" t="s">
        <v>92</v>
      </c>
      <c r="H37" s="650"/>
      <c r="I37" s="271"/>
    </row>
    <row r="38" spans="1:9" ht="20.25" customHeight="1">
      <c r="A38" s="258"/>
      <c r="C38" s="583" t="s">
        <v>32</v>
      </c>
      <c r="D38" s="647"/>
      <c r="E38" s="272"/>
      <c r="G38" s="583" t="s">
        <v>32</v>
      </c>
      <c r="H38" s="647"/>
      <c r="I38" s="272"/>
    </row>
    <row r="39" spans="1:9" ht="20.25" customHeight="1" thickBot="1">
      <c r="A39" s="258"/>
      <c r="C39" s="584" t="s">
        <v>96</v>
      </c>
      <c r="D39" s="648"/>
      <c r="E39" s="274"/>
      <c r="F39" s="273"/>
      <c r="G39" s="584" t="s">
        <v>96</v>
      </c>
      <c r="H39" s="648"/>
      <c r="I39" s="274"/>
    </row>
    <row r="40" spans="1:9" ht="20.25" customHeight="1" thickBot="1" thickTop="1">
      <c r="A40" s="258"/>
      <c r="B40" s="276"/>
      <c r="C40" s="644" t="s">
        <v>97</v>
      </c>
      <c r="D40" s="645"/>
      <c r="E40" s="275"/>
      <c r="F40" s="276"/>
      <c r="G40" s="644" t="s">
        <v>97</v>
      </c>
      <c r="H40" s="645"/>
      <c r="I40" s="275"/>
    </row>
    <row r="41" spans="2:9" ht="20.25" customHeight="1" thickTop="1">
      <c r="B41" s="278"/>
      <c r="C41" s="640" t="s">
        <v>27</v>
      </c>
      <c r="D41" s="641"/>
      <c r="E41" s="277"/>
      <c r="F41" s="263"/>
      <c r="G41" s="640" t="s">
        <v>27</v>
      </c>
      <c r="H41" s="641"/>
      <c r="I41" s="277"/>
    </row>
    <row r="42" spans="3:9" ht="20.25" customHeight="1">
      <c r="C42" s="635" t="s">
        <v>98</v>
      </c>
      <c r="D42" s="636"/>
      <c r="E42" s="632"/>
      <c r="F42" s="273"/>
      <c r="G42" s="635" t="s">
        <v>98</v>
      </c>
      <c r="H42" s="636"/>
      <c r="I42" s="632"/>
    </row>
    <row r="43" spans="3:9" ht="20.25" customHeight="1">
      <c r="C43" s="637"/>
      <c r="D43" s="638"/>
      <c r="E43" s="633"/>
      <c r="G43" s="637"/>
      <c r="H43" s="638"/>
      <c r="I43" s="633"/>
    </row>
    <row r="44" spans="3:9" ht="20.25" customHeight="1" thickBot="1">
      <c r="C44" s="639"/>
      <c r="D44" s="448"/>
      <c r="E44" s="634"/>
      <c r="G44" s="639"/>
      <c r="H44" s="448"/>
      <c r="I44" s="634"/>
    </row>
  </sheetData>
  <sheetProtection/>
  <mergeCells count="71">
    <mergeCell ref="B1:I1"/>
    <mergeCell ref="B3:C3"/>
    <mergeCell ref="D3:E3"/>
    <mergeCell ref="G3:H3"/>
    <mergeCell ref="B4:C4"/>
    <mergeCell ref="D4:E4"/>
    <mergeCell ref="G4:H4"/>
    <mergeCell ref="B5:C6"/>
    <mergeCell ref="G5:H6"/>
    <mergeCell ref="D7:E7"/>
    <mergeCell ref="C9:D9"/>
    <mergeCell ref="G9:H9"/>
    <mergeCell ref="C10:D10"/>
    <mergeCell ref="G10:H10"/>
    <mergeCell ref="C11:D11"/>
    <mergeCell ref="G11:H11"/>
    <mergeCell ref="C12:D12"/>
    <mergeCell ref="G12:H12"/>
    <mergeCell ref="C19:D19"/>
    <mergeCell ref="G19:H19"/>
    <mergeCell ref="C13:D13"/>
    <mergeCell ref="G13:H13"/>
    <mergeCell ref="C14:D14"/>
    <mergeCell ref="G14:H14"/>
    <mergeCell ref="G22:H22"/>
    <mergeCell ref="C23:D23"/>
    <mergeCell ref="G23:H23"/>
    <mergeCell ref="C20:D20"/>
    <mergeCell ref="G20:H20"/>
    <mergeCell ref="C21:D21"/>
    <mergeCell ref="G21:H21"/>
    <mergeCell ref="C28:D28"/>
    <mergeCell ref="G28:H28"/>
    <mergeCell ref="C29:D29"/>
    <mergeCell ref="G29:H29"/>
    <mergeCell ref="C32:D32"/>
    <mergeCell ref="G32:H32"/>
    <mergeCell ref="C30:D30"/>
    <mergeCell ref="G30:H30"/>
    <mergeCell ref="C31:D31"/>
    <mergeCell ref="G31:H31"/>
    <mergeCell ref="J15:J16"/>
    <mergeCell ref="J19:J20"/>
    <mergeCell ref="C40:D40"/>
    <mergeCell ref="G40:H40"/>
    <mergeCell ref="C38:D38"/>
    <mergeCell ref="G38:H38"/>
    <mergeCell ref="C39:D39"/>
    <mergeCell ref="G39:H39"/>
    <mergeCell ref="C37:D37"/>
    <mergeCell ref="G37:H37"/>
    <mergeCell ref="I5:I6"/>
    <mergeCell ref="C24:D26"/>
    <mergeCell ref="E24:E26"/>
    <mergeCell ref="G24:H26"/>
    <mergeCell ref="I24:I26"/>
    <mergeCell ref="C15:D15"/>
    <mergeCell ref="C16:D16"/>
    <mergeCell ref="G15:H15"/>
    <mergeCell ref="G16:H16"/>
    <mergeCell ref="C22:D22"/>
    <mergeCell ref="I33:I35"/>
    <mergeCell ref="C42:D44"/>
    <mergeCell ref="E42:E44"/>
    <mergeCell ref="G42:H44"/>
    <mergeCell ref="I42:I44"/>
    <mergeCell ref="C41:D41"/>
    <mergeCell ref="G41:H41"/>
    <mergeCell ref="C33:D35"/>
    <mergeCell ref="E33:E35"/>
    <mergeCell ref="G33:H35"/>
  </mergeCells>
  <printOptions/>
  <pageMargins left="0.3937007874015748" right="0.1968503937007874" top="0.3937007874015748" bottom="0.1968503937007874"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B1:I35"/>
  <sheetViews>
    <sheetView zoomScalePageLayoutView="0" workbookViewId="0" topLeftCell="A1">
      <selection activeCell="H9" sqref="H9"/>
    </sheetView>
  </sheetViews>
  <sheetFormatPr defaultColWidth="8.75390625" defaultRowHeight="30" customHeight="1"/>
  <cols>
    <col min="1" max="1" width="1.875" style="248" customWidth="1"/>
    <col min="2" max="2" width="12.50390625" style="249" customWidth="1"/>
    <col min="3" max="9" width="10.625" style="249" customWidth="1"/>
    <col min="10" max="16384" width="8.75390625" style="249" customWidth="1"/>
  </cols>
  <sheetData>
    <row r="1" spans="2:9" ht="30" customHeight="1">
      <c r="B1" s="657" t="s">
        <v>206</v>
      </c>
      <c r="C1" s="657"/>
      <c r="D1" s="657"/>
      <c r="E1" s="657"/>
      <c r="F1" s="657"/>
      <c r="G1" s="657"/>
      <c r="H1" s="657"/>
      <c r="I1" s="657"/>
    </row>
    <row r="2" ht="7.5" customHeight="1" thickBot="1"/>
    <row r="3" spans="2:8" ht="30" customHeight="1" thickBot="1">
      <c r="B3" s="279" t="s">
        <v>177</v>
      </c>
      <c r="C3" s="280" t="s">
        <v>6</v>
      </c>
      <c r="D3" s="665"/>
      <c r="E3" s="666"/>
      <c r="F3" s="270" t="s">
        <v>7</v>
      </c>
      <c r="G3" s="665"/>
      <c r="H3" s="667"/>
    </row>
    <row r="4" ht="15" customHeight="1" thickBot="1"/>
    <row r="5" spans="2:5" ht="30" customHeight="1" thickBot="1">
      <c r="B5" s="668" t="s">
        <v>178</v>
      </c>
      <c r="C5" s="669"/>
      <c r="D5" s="670"/>
      <c r="E5" s="650"/>
    </row>
    <row r="6" spans="2:9" ht="30" customHeight="1">
      <c r="B6" s="583" t="s">
        <v>179</v>
      </c>
      <c r="C6" s="671"/>
      <c r="D6" s="671"/>
      <c r="E6" s="647"/>
      <c r="F6" s="438" t="s">
        <v>180</v>
      </c>
      <c r="G6" s="663"/>
      <c r="H6" s="281" t="s">
        <v>181</v>
      </c>
      <c r="I6" s="260" t="s">
        <v>34</v>
      </c>
    </row>
    <row r="7" spans="2:9" ht="30" customHeight="1" thickBot="1">
      <c r="B7" s="585" t="s">
        <v>182</v>
      </c>
      <c r="C7" s="664"/>
      <c r="D7" s="664">
        <f>IF(D5=0,"",D5-D6)</f>
      </c>
      <c r="E7" s="643"/>
      <c r="F7" s="585"/>
      <c r="G7" s="664"/>
      <c r="H7" s="282">
        <f>IF(D5=0,"",D6/D5)</f>
      </c>
      <c r="I7" s="283">
        <f>IF(D5=0,"",D7/D5)</f>
      </c>
    </row>
    <row r="8" spans="2:9" ht="15" customHeight="1" thickBot="1">
      <c r="B8" s="248"/>
      <c r="C8" s="248"/>
      <c r="D8" s="248"/>
      <c r="E8" s="248"/>
      <c r="F8" s="248"/>
      <c r="G8" s="248"/>
      <c r="H8" s="284"/>
      <c r="I8" s="284"/>
    </row>
    <row r="9" spans="2:5" ht="30" customHeight="1" thickBot="1">
      <c r="B9" s="668" t="s">
        <v>183</v>
      </c>
      <c r="C9" s="669"/>
      <c r="D9" s="670"/>
      <c r="E9" s="650"/>
    </row>
    <row r="10" spans="2:9" ht="30" customHeight="1">
      <c r="B10" s="583" t="s">
        <v>179</v>
      </c>
      <c r="C10" s="671"/>
      <c r="D10" s="671"/>
      <c r="E10" s="647"/>
      <c r="F10" s="438" t="s">
        <v>180</v>
      </c>
      <c r="G10" s="663"/>
      <c r="H10" s="281" t="s">
        <v>181</v>
      </c>
      <c r="I10" s="260" t="s">
        <v>34</v>
      </c>
    </row>
    <row r="11" spans="2:9" ht="30" customHeight="1" thickBot="1">
      <c r="B11" s="585" t="s">
        <v>182</v>
      </c>
      <c r="C11" s="664"/>
      <c r="D11" s="664">
        <f>IF(D9=0,"",D9-D10)</f>
      </c>
      <c r="E11" s="643"/>
      <c r="F11" s="585"/>
      <c r="G11" s="664"/>
      <c r="H11" s="282">
        <f>IF(D9=0,"",D10/D9)</f>
      </c>
      <c r="I11" s="283">
        <f>IF(D9=0,"",D11/D9)</f>
      </c>
    </row>
    <row r="12" spans="2:9" ht="15" customHeight="1" thickBot="1">
      <c r="B12" s="248"/>
      <c r="C12" s="248"/>
      <c r="D12" s="248"/>
      <c r="E12" s="248"/>
      <c r="F12" s="248"/>
      <c r="G12" s="248"/>
      <c r="H12" s="284"/>
      <c r="I12" s="284"/>
    </row>
    <row r="13" spans="2:5" ht="30" customHeight="1" thickBot="1">
      <c r="B13" s="668" t="s">
        <v>184</v>
      </c>
      <c r="C13" s="669"/>
      <c r="D13" s="670"/>
      <c r="E13" s="650"/>
    </row>
    <row r="14" spans="2:9" ht="30" customHeight="1">
      <c r="B14" s="583" t="s">
        <v>179</v>
      </c>
      <c r="C14" s="671"/>
      <c r="D14" s="671"/>
      <c r="E14" s="647"/>
      <c r="F14" s="438" t="s">
        <v>180</v>
      </c>
      <c r="G14" s="663"/>
      <c r="H14" s="281" t="s">
        <v>181</v>
      </c>
      <c r="I14" s="260" t="s">
        <v>34</v>
      </c>
    </row>
    <row r="15" spans="2:9" ht="30" customHeight="1" thickBot="1">
      <c r="B15" s="585" t="s">
        <v>182</v>
      </c>
      <c r="C15" s="664"/>
      <c r="D15" s="664">
        <f>IF(D13=0,"",D13-D14)</f>
      </c>
      <c r="E15" s="643"/>
      <c r="F15" s="585"/>
      <c r="G15" s="664"/>
      <c r="H15" s="282">
        <f>IF(D13=0,"",D14/D13)</f>
      </c>
      <c r="I15" s="283">
        <f>IF(D13=0,"",D15/D13)</f>
      </c>
    </row>
    <row r="16" spans="2:9" ht="15" customHeight="1" thickBot="1">
      <c r="B16" s="285"/>
      <c r="C16" s="285"/>
      <c r="D16" s="285"/>
      <c r="E16" s="285"/>
      <c r="F16" s="285"/>
      <c r="G16" s="285"/>
      <c r="H16" s="285"/>
      <c r="I16" s="285"/>
    </row>
    <row r="17" ht="15" customHeight="1" thickBot="1"/>
    <row r="18" spans="2:8" ht="30" customHeight="1" thickBot="1">
      <c r="B18" s="279" t="s">
        <v>185</v>
      </c>
      <c r="C18" s="280" t="s">
        <v>6</v>
      </c>
      <c r="D18" s="665"/>
      <c r="E18" s="666"/>
      <c r="F18" s="270" t="s">
        <v>7</v>
      </c>
      <c r="G18" s="665"/>
      <c r="H18" s="667"/>
    </row>
    <row r="19" ht="15" customHeight="1" thickBot="1"/>
    <row r="20" spans="2:5" ht="30" customHeight="1" thickBot="1">
      <c r="B20" s="668" t="s">
        <v>186</v>
      </c>
      <c r="C20" s="669"/>
      <c r="D20" s="670"/>
      <c r="E20" s="650"/>
    </row>
    <row r="21" spans="2:9" ht="30" customHeight="1">
      <c r="B21" s="583" t="s">
        <v>179</v>
      </c>
      <c r="C21" s="671"/>
      <c r="D21" s="671"/>
      <c r="E21" s="647"/>
      <c r="F21" s="438" t="s">
        <v>180</v>
      </c>
      <c r="G21" s="663"/>
      <c r="H21" s="281" t="s">
        <v>181</v>
      </c>
      <c r="I21" s="260" t="s">
        <v>34</v>
      </c>
    </row>
    <row r="22" spans="2:9" ht="30" customHeight="1" thickBot="1">
      <c r="B22" s="585" t="s">
        <v>182</v>
      </c>
      <c r="C22" s="664"/>
      <c r="D22" s="664">
        <f>IF(D20=0,"",D20-D21)</f>
      </c>
      <c r="E22" s="643"/>
      <c r="F22" s="585"/>
      <c r="G22" s="664"/>
      <c r="H22" s="282">
        <f>IF(D20=0,"",D21/D20)</f>
      </c>
      <c r="I22" s="283">
        <f>IF(D20=0,"",D22/D20)</f>
      </c>
    </row>
    <row r="23" spans="2:9" ht="15" customHeight="1" thickBot="1">
      <c r="B23" s="248"/>
      <c r="C23" s="248"/>
      <c r="D23" s="248"/>
      <c r="E23" s="248"/>
      <c r="F23" s="248"/>
      <c r="G23" s="248"/>
      <c r="H23" s="284"/>
      <c r="I23" s="284"/>
    </row>
    <row r="24" spans="2:5" ht="30" customHeight="1" thickBot="1">
      <c r="B24" s="668" t="s">
        <v>187</v>
      </c>
      <c r="C24" s="669"/>
      <c r="D24" s="670"/>
      <c r="E24" s="650"/>
    </row>
    <row r="25" spans="2:9" ht="30" customHeight="1">
      <c r="B25" s="583" t="s">
        <v>179</v>
      </c>
      <c r="C25" s="671"/>
      <c r="D25" s="671"/>
      <c r="E25" s="647"/>
      <c r="F25" s="438" t="s">
        <v>180</v>
      </c>
      <c r="G25" s="663"/>
      <c r="H25" s="281" t="s">
        <v>181</v>
      </c>
      <c r="I25" s="260" t="s">
        <v>34</v>
      </c>
    </row>
    <row r="26" spans="2:9" ht="30" customHeight="1" thickBot="1">
      <c r="B26" s="585" t="s">
        <v>182</v>
      </c>
      <c r="C26" s="664"/>
      <c r="D26" s="664">
        <f>IF(D24=0,"",D24-D25)</f>
      </c>
      <c r="E26" s="643"/>
      <c r="F26" s="585"/>
      <c r="G26" s="664"/>
      <c r="H26" s="282">
        <f>IF(D24=0,"",D25/D24)</f>
      </c>
      <c r="I26" s="283">
        <f>IF(D24=0,"",D26/D24)</f>
      </c>
    </row>
    <row r="27" spans="2:9" ht="15" customHeight="1" thickBot="1">
      <c r="B27" s="248"/>
      <c r="C27" s="248"/>
      <c r="D27" s="248"/>
      <c r="E27" s="248"/>
      <c r="F27" s="248"/>
      <c r="G27" s="248"/>
      <c r="H27" s="284"/>
      <c r="I27" s="284"/>
    </row>
    <row r="28" spans="2:5" ht="30" customHeight="1" thickBot="1">
      <c r="B28" s="668" t="s">
        <v>188</v>
      </c>
      <c r="C28" s="669"/>
      <c r="D28" s="670"/>
      <c r="E28" s="650"/>
    </row>
    <row r="29" spans="2:9" ht="30" customHeight="1">
      <c r="B29" s="583" t="s">
        <v>179</v>
      </c>
      <c r="C29" s="671"/>
      <c r="D29" s="671"/>
      <c r="E29" s="647"/>
      <c r="F29" s="438" t="s">
        <v>180</v>
      </c>
      <c r="G29" s="663"/>
      <c r="H29" s="281" t="s">
        <v>181</v>
      </c>
      <c r="I29" s="260" t="s">
        <v>34</v>
      </c>
    </row>
    <row r="30" spans="2:9" ht="30" customHeight="1" thickBot="1">
      <c r="B30" s="585" t="s">
        <v>182</v>
      </c>
      <c r="C30" s="664"/>
      <c r="D30" s="664">
        <f>IF(D28=0,"",D28-D29)</f>
      </c>
      <c r="E30" s="643"/>
      <c r="F30" s="585"/>
      <c r="G30" s="664"/>
      <c r="H30" s="282">
        <f>IF(D28=0,"",D29/D28)</f>
      </c>
      <c r="I30" s="283">
        <f>IF(D28=0,"",D30/D28)</f>
      </c>
    </row>
    <row r="31" ht="15" customHeight="1" thickBot="1"/>
    <row r="32" spans="2:3" ht="15" customHeight="1" thickBot="1">
      <c r="B32" s="286" t="s">
        <v>189</v>
      </c>
      <c r="C32" s="143"/>
    </row>
    <row r="33" spans="2:3" ht="15" customHeight="1">
      <c r="B33" s="150">
        <v>1</v>
      </c>
      <c r="C33" s="143" t="s">
        <v>190</v>
      </c>
    </row>
    <row r="34" spans="2:3" ht="15" customHeight="1">
      <c r="B34" s="150">
        <v>2</v>
      </c>
      <c r="C34" s="143" t="s">
        <v>191</v>
      </c>
    </row>
    <row r="35" spans="2:3" ht="15" customHeight="1">
      <c r="B35" s="150">
        <v>3</v>
      </c>
      <c r="C35" s="143" t="s">
        <v>192</v>
      </c>
    </row>
  </sheetData>
  <sheetProtection/>
  <mergeCells count="47">
    <mergeCell ref="B29:C29"/>
    <mergeCell ref="D29:E29"/>
    <mergeCell ref="F29:G30"/>
    <mergeCell ref="B30:C30"/>
    <mergeCell ref="D30:E30"/>
    <mergeCell ref="F25:G26"/>
    <mergeCell ref="B26:C26"/>
    <mergeCell ref="D26:E26"/>
    <mergeCell ref="B28:C28"/>
    <mergeCell ref="D28:E28"/>
    <mergeCell ref="B24:C24"/>
    <mergeCell ref="D24:E24"/>
    <mergeCell ref="B25:C25"/>
    <mergeCell ref="D25:E25"/>
    <mergeCell ref="B21:C21"/>
    <mergeCell ref="D21:E21"/>
    <mergeCell ref="F21:G22"/>
    <mergeCell ref="B22:C22"/>
    <mergeCell ref="D22:E22"/>
    <mergeCell ref="D18:E18"/>
    <mergeCell ref="G18:H18"/>
    <mergeCell ref="B20:C20"/>
    <mergeCell ref="D20:E20"/>
    <mergeCell ref="B14:C14"/>
    <mergeCell ref="D14:E14"/>
    <mergeCell ref="F14:G15"/>
    <mergeCell ref="B15:C15"/>
    <mergeCell ref="D15:E15"/>
    <mergeCell ref="F10:G11"/>
    <mergeCell ref="B11:C11"/>
    <mergeCell ref="D11:E11"/>
    <mergeCell ref="B13:C13"/>
    <mergeCell ref="D13:E13"/>
    <mergeCell ref="B9:C9"/>
    <mergeCell ref="D9:E9"/>
    <mergeCell ref="B10:C10"/>
    <mergeCell ref="D10:E10"/>
    <mergeCell ref="B6:C6"/>
    <mergeCell ref="D6:E6"/>
    <mergeCell ref="F6:G7"/>
    <mergeCell ref="B7:C7"/>
    <mergeCell ref="D7:E7"/>
    <mergeCell ref="B1:I1"/>
    <mergeCell ref="D3:E3"/>
    <mergeCell ref="G3:H3"/>
    <mergeCell ref="B5:C5"/>
    <mergeCell ref="D5:E5"/>
  </mergeCells>
  <dataValidations count="1">
    <dataValidation type="date" operator="greaterThanOrEqual" allowBlank="1" showInputMessage="1" showErrorMessage="1" sqref="G18:H18 D18:E18 D3:E3 G3:H3">
      <formula1>36526</formula1>
    </dataValidation>
  </dataValidations>
  <printOptions/>
  <pageMargins left="0.5905511811023623" right="0.1968503937007874" top="0.3937007874015748"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N44"/>
  <sheetViews>
    <sheetView zoomScalePageLayoutView="0" workbookViewId="0" topLeftCell="A1">
      <selection activeCell="D14" sqref="D14:E14"/>
    </sheetView>
  </sheetViews>
  <sheetFormatPr defaultColWidth="12.50390625" defaultRowHeight="30" customHeight="1"/>
  <cols>
    <col min="1" max="1" width="1.25" style="1" customWidth="1"/>
    <col min="2" max="2" width="3.125" style="1" customWidth="1"/>
    <col min="3" max="3" width="16.25390625" style="1" customWidth="1"/>
    <col min="4" max="4" width="30.00390625" style="1" customWidth="1"/>
    <col min="5" max="5" width="6.875" style="1" customWidth="1"/>
    <col min="6" max="6" width="3.125" style="1" customWidth="1"/>
    <col min="7" max="7" width="8.125" style="1" customWidth="1"/>
    <col min="8" max="8" width="11.875" style="1" customWidth="1"/>
    <col min="9" max="9" width="8.125" style="1" customWidth="1"/>
    <col min="10" max="10" width="6.875" style="1" customWidth="1"/>
    <col min="11" max="12" width="6.25390625" style="1" customWidth="1"/>
    <col min="13" max="13" width="21.25390625" style="1" customWidth="1"/>
    <col min="14" max="14" width="6.25390625" style="1" customWidth="1"/>
    <col min="15" max="16384" width="12.50390625" style="1" customWidth="1"/>
  </cols>
  <sheetData>
    <row r="1" spans="2:10" ht="30" customHeight="1">
      <c r="B1" s="353" t="s">
        <v>197</v>
      </c>
      <c r="C1" s="353"/>
      <c r="D1" s="353"/>
      <c r="E1" s="353"/>
      <c r="F1" s="353"/>
      <c r="G1" s="353"/>
      <c r="H1" s="353"/>
      <c r="I1" s="353"/>
      <c r="J1" s="353"/>
    </row>
    <row r="2" spans="3:14" ht="15" customHeight="1" thickBot="1">
      <c r="C2" s="398"/>
      <c r="D2" s="398"/>
      <c r="E2" s="398"/>
      <c r="F2" s="398"/>
      <c r="G2" s="398"/>
      <c r="H2" s="398"/>
      <c r="I2" s="398"/>
      <c r="J2" s="398"/>
      <c r="L2" s="15"/>
      <c r="M2" s="16" t="s">
        <v>24</v>
      </c>
      <c r="N2" s="17"/>
    </row>
    <row r="3" spans="2:14" ht="18.75" customHeight="1">
      <c r="B3" s="406" t="s">
        <v>9</v>
      </c>
      <c r="C3" s="408" t="s">
        <v>29</v>
      </c>
      <c r="D3" s="403" t="s">
        <v>26</v>
      </c>
      <c r="E3" s="403"/>
      <c r="F3" s="399" t="s">
        <v>27</v>
      </c>
      <c r="G3" s="8" t="s">
        <v>6</v>
      </c>
      <c r="H3" s="401" t="s">
        <v>214</v>
      </c>
      <c r="I3" s="5" t="s">
        <v>8</v>
      </c>
      <c r="J3" s="410" t="s">
        <v>0</v>
      </c>
      <c r="L3" s="18"/>
      <c r="M3" s="395" t="s">
        <v>8</v>
      </c>
      <c r="N3" s="19"/>
    </row>
    <row r="4" spans="2:14" ht="18.75" customHeight="1" thickBot="1">
      <c r="B4" s="407"/>
      <c r="C4" s="409"/>
      <c r="D4" s="404" t="s">
        <v>16</v>
      </c>
      <c r="E4" s="405"/>
      <c r="F4" s="400"/>
      <c r="G4" s="6" t="s">
        <v>7</v>
      </c>
      <c r="H4" s="402"/>
      <c r="I4" s="9" t="s">
        <v>10</v>
      </c>
      <c r="J4" s="411"/>
      <c r="L4" s="18"/>
      <c r="M4" s="396"/>
      <c r="N4" s="19"/>
    </row>
    <row r="5" spans="2:14" ht="18.75" customHeight="1">
      <c r="B5" s="366">
        <v>1</v>
      </c>
      <c r="C5" s="377"/>
      <c r="D5" s="369"/>
      <c r="E5" s="370"/>
      <c r="F5" s="379"/>
      <c r="G5" s="380"/>
      <c r="H5" s="364"/>
      <c r="I5" s="24"/>
      <c r="J5" s="362"/>
      <c r="L5" s="18"/>
      <c r="M5" s="2" t="s">
        <v>11</v>
      </c>
      <c r="N5" s="19"/>
    </row>
    <row r="6" spans="2:14" ht="18.75" customHeight="1" thickBot="1">
      <c r="B6" s="367"/>
      <c r="C6" s="378"/>
      <c r="D6" s="371"/>
      <c r="E6" s="372"/>
      <c r="F6" s="373"/>
      <c r="G6" s="374"/>
      <c r="H6" s="365"/>
      <c r="I6" s="25"/>
      <c r="J6" s="363"/>
      <c r="L6" s="18"/>
      <c r="M6" s="10" t="s">
        <v>12</v>
      </c>
      <c r="N6" s="19"/>
    </row>
    <row r="7" spans="2:14" ht="18.75" customHeight="1">
      <c r="B7" s="367"/>
      <c r="C7" s="375" t="s">
        <v>28</v>
      </c>
      <c r="D7" s="381"/>
      <c r="E7" s="382"/>
      <c r="F7" s="382"/>
      <c r="G7" s="382"/>
      <c r="H7" s="382"/>
      <c r="I7" s="382"/>
      <c r="J7" s="383"/>
      <c r="L7" s="18"/>
      <c r="M7" s="20"/>
      <c r="N7" s="19"/>
    </row>
    <row r="8" spans="2:14" ht="18.75" customHeight="1" thickBot="1">
      <c r="B8" s="368"/>
      <c r="C8" s="376"/>
      <c r="D8" s="384"/>
      <c r="E8" s="385"/>
      <c r="F8" s="385"/>
      <c r="G8" s="385"/>
      <c r="H8" s="385"/>
      <c r="I8" s="385"/>
      <c r="J8" s="386"/>
      <c r="L8" s="18"/>
      <c r="M8" s="20"/>
      <c r="N8" s="19"/>
    </row>
    <row r="9" spans="2:14" ht="18.75" customHeight="1">
      <c r="B9" s="366">
        <v>2</v>
      </c>
      <c r="C9" s="377"/>
      <c r="D9" s="369"/>
      <c r="E9" s="370"/>
      <c r="F9" s="379"/>
      <c r="G9" s="380"/>
      <c r="H9" s="391"/>
      <c r="I9" s="24"/>
      <c r="J9" s="362"/>
      <c r="L9" s="18"/>
      <c r="M9" s="397" t="s">
        <v>14</v>
      </c>
      <c r="N9" s="19"/>
    </row>
    <row r="10" spans="2:14" ht="18.75" customHeight="1" thickBot="1">
      <c r="B10" s="367"/>
      <c r="C10" s="378"/>
      <c r="D10" s="371"/>
      <c r="E10" s="372"/>
      <c r="F10" s="387"/>
      <c r="G10" s="388"/>
      <c r="H10" s="392"/>
      <c r="I10" s="25"/>
      <c r="J10" s="363"/>
      <c r="L10" s="18"/>
      <c r="M10" s="396"/>
      <c r="N10" s="19"/>
    </row>
    <row r="11" spans="2:14" ht="18.75" customHeight="1">
      <c r="B11" s="367"/>
      <c r="C11" s="375" t="s">
        <v>28</v>
      </c>
      <c r="D11" s="381"/>
      <c r="E11" s="382"/>
      <c r="F11" s="382"/>
      <c r="G11" s="382"/>
      <c r="H11" s="382"/>
      <c r="I11" s="382"/>
      <c r="J11" s="383"/>
      <c r="L11" s="18"/>
      <c r="M11" s="2" t="s">
        <v>13</v>
      </c>
      <c r="N11" s="19"/>
    </row>
    <row r="12" spans="2:14" ht="18.75" customHeight="1" thickBot="1">
      <c r="B12" s="368"/>
      <c r="C12" s="376"/>
      <c r="D12" s="384"/>
      <c r="E12" s="385"/>
      <c r="F12" s="385"/>
      <c r="G12" s="385"/>
      <c r="H12" s="385"/>
      <c r="I12" s="385"/>
      <c r="J12" s="386"/>
      <c r="L12" s="18"/>
      <c r="M12" s="10" t="s">
        <v>15</v>
      </c>
      <c r="N12" s="19"/>
    </row>
    <row r="13" spans="2:14" ht="18.75" customHeight="1">
      <c r="B13" s="366">
        <v>3</v>
      </c>
      <c r="C13" s="377"/>
      <c r="D13" s="369"/>
      <c r="E13" s="370"/>
      <c r="F13" s="379"/>
      <c r="G13" s="380"/>
      <c r="H13" s="391"/>
      <c r="I13" s="24"/>
      <c r="J13" s="362"/>
      <c r="L13" s="21"/>
      <c r="M13" s="22"/>
      <c r="N13" s="23"/>
    </row>
    <row r="14" spans="2:10" ht="18.75" customHeight="1">
      <c r="B14" s="367"/>
      <c r="C14" s="378"/>
      <c r="D14" s="371"/>
      <c r="E14" s="372"/>
      <c r="F14" s="387"/>
      <c r="G14" s="388"/>
      <c r="H14" s="392"/>
      <c r="I14" s="25"/>
      <c r="J14" s="363"/>
    </row>
    <row r="15" spans="2:10" ht="18.75" customHeight="1">
      <c r="B15" s="367"/>
      <c r="C15" s="375" t="s">
        <v>28</v>
      </c>
      <c r="D15" s="381"/>
      <c r="E15" s="382"/>
      <c r="F15" s="382"/>
      <c r="G15" s="382"/>
      <c r="H15" s="382"/>
      <c r="I15" s="382"/>
      <c r="J15" s="383"/>
    </row>
    <row r="16" spans="2:10" ht="18.75" customHeight="1" thickBot="1">
      <c r="B16" s="368"/>
      <c r="C16" s="376"/>
      <c r="D16" s="384"/>
      <c r="E16" s="385"/>
      <c r="F16" s="385"/>
      <c r="G16" s="385"/>
      <c r="H16" s="385"/>
      <c r="I16" s="385"/>
      <c r="J16" s="386"/>
    </row>
    <row r="17" spans="2:10" ht="18.75" customHeight="1">
      <c r="B17" s="366">
        <v>4</v>
      </c>
      <c r="C17" s="377"/>
      <c r="D17" s="369"/>
      <c r="E17" s="370"/>
      <c r="F17" s="379"/>
      <c r="G17" s="380"/>
      <c r="H17" s="364"/>
      <c r="I17" s="24"/>
      <c r="J17" s="362"/>
    </row>
    <row r="18" spans="2:10" ht="18.75" customHeight="1">
      <c r="B18" s="367"/>
      <c r="C18" s="378"/>
      <c r="D18" s="371"/>
      <c r="E18" s="372"/>
      <c r="F18" s="373"/>
      <c r="G18" s="374"/>
      <c r="H18" s="365"/>
      <c r="I18" s="25"/>
      <c r="J18" s="363"/>
    </row>
    <row r="19" spans="2:10" ht="18.75" customHeight="1">
      <c r="B19" s="367"/>
      <c r="C19" s="375" t="s">
        <v>28</v>
      </c>
      <c r="D19" s="381"/>
      <c r="E19" s="382"/>
      <c r="F19" s="382"/>
      <c r="G19" s="382"/>
      <c r="H19" s="382"/>
      <c r="I19" s="382"/>
      <c r="J19" s="383"/>
    </row>
    <row r="20" spans="2:10" ht="18.75" customHeight="1" thickBot="1">
      <c r="B20" s="368"/>
      <c r="C20" s="376"/>
      <c r="D20" s="384"/>
      <c r="E20" s="385"/>
      <c r="F20" s="385"/>
      <c r="G20" s="385"/>
      <c r="H20" s="385"/>
      <c r="I20" s="385"/>
      <c r="J20" s="386"/>
    </row>
    <row r="21" spans="2:10" ht="18.75" customHeight="1">
      <c r="B21" s="366">
        <v>5</v>
      </c>
      <c r="C21" s="377"/>
      <c r="D21" s="369"/>
      <c r="E21" s="370"/>
      <c r="F21" s="379"/>
      <c r="G21" s="380"/>
      <c r="H21" s="391"/>
      <c r="I21" s="24"/>
      <c r="J21" s="362"/>
    </row>
    <row r="22" spans="2:10" ht="18.75" customHeight="1">
      <c r="B22" s="367"/>
      <c r="C22" s="378"/>
      <c r="D22" s="371"/>
      <c r="E22" s="372"/>
      <c r="F22" s="387"/>
      <c r="G22" s="388"/>
      <c r="H22" s="392"/>
      <c r="I22" s="25"/>
      <c r="J22" s="363"/>
    </row>
    <row r="23" spans="2:10" ht="18.75" customHeight="1">
      <c r="B23" s="367"/>
      <c r="C23" s="375" t="s">
        <v>28</v>
      </c>
      <c r="D23" s="381"/>
      <c r="E23" s="382"/>
      <c r="F23" s="382"/>
      <c r="G23" s="382"/>
      <c r="H23" s="382"/>
      <c r="I23" s="382"/>
      <c r="J23" s="383"/>
    </row>
    <row r="24" spans="2:10" ht="18.75" customHeight="1" thickBot="1">
      <c r="B24" s="368"/>
      <c r="C24" s="376"/>
      <c r="D24" s="384"/>
      <c r="E24" s="385"/>
      <c r="F24" s="385"/>
      <c r="G24" s="385"/>
      <c r="H24" s="385"/>
      <c r="I24" s="385"/>
      <c r="J24" s="386"/>
    </row>
    <row r="25" spans="2:10" ht="18.75" customHeight="1">
      <c r="B25" s="366">
        <v>6</v>
      </c>
      <c r="C25" s="377"/>
      <c r="D25" s="369"/>
      <c r="E25" s="370"/>
      <c r="F25" s="379"/>
      <c r="G25" s="380"/>
      <c r="H25" s="391"/>
      <c r="I25" s="24"/>
      <c r="J25" s="362"/>
    </row>
    <row r="26" spans="2:10" ht="18.75" customHeight="1">
      <c r="B26" s="367"/>
      <c r="C26" s="378"/>
      <c r="D26" s="371"/>
      <c r="E26" s="372"/>
      <c r="F26" s="387"/>
      <c r="G26" s="388"/>
      <c r="H26" s="392"/>
      <c r="I26" s="25"/>
      <c r="J26" s="363"/>
    </row>
    <row r="27" spans="2:10" ht="18.75" customHeight="1">
      <c r="B27" s="367"/>
      <c r="C27" s="375" t="s">
        <v>28</v>
      </c>
      <c r="D27" s="381"/>
      <c r="E27" s="382"/>
      <c r="F27" s="382"/>
      <c r="G27" s="382"/>
      <c r="H27" s="382"/>
      <c r="I27" s="382"/>
      <c r="J27" s="383"/>
    </row>
    <row r="28" spans="2:10" ht="18.75" customHeight="1" thickBot="1">
      <c r="B28" s="368"/>
      <c r="C28" s="376"/>
      <c r="D28" s="384"/>
      <c r="E28" s="385"/>
      <c r="F28" s="385"/>
      <c r="G28" s="385"/>
      <c r="H28" s="385"/>
      <c r="I28" s="385"/>
      <c r="J28" s="386"/>
    </row>
    <row r="29" spans="2:10" ht="18.75" customHeight="1">
      <c r="B29" s="366">
        <v>7</v>
      </c>
      <c r="C29" s="377"/>
      <c r="D29" s="369"/>
      <c r="E29" s="370"/>
      <c r="F29" s="379"/>
      <c r="G29" s="380"/>
      <c r="H29" s="391"/>
      <c r="I29" s="24"/>
      <c r="J29" s="362"/>
    </row>
    <row r="30" spans="2:10" ht="18.75" customHeight="1">
      <c r="B30" s="367"/>
      <c r="C30" s="378"/>
      <c r="D30" s="371"/>
      <c r="E30" s="372"/>
      <c r="F30" s="387"/>
      <c r="G30" s="388"/>
      <c r="H30" s="392"/>
      <c r="I30" s="25"/>
      <c r="J30" s="363"/>
    </row>
    <row r="31" spans="2:10" ht="18.75" customHeight="1">
      <c r="B31" s="367"/>
      <c r="C31" s="375" t="s">
        <v>28</v>
      </c>
      <c r="D31" s="381"/>
      <c r="E31" s="382"/>
      <c r="F31" s="382"/>
      <c r="G31" s="382"/>
      <c r="H31" s="382"/>
      <c r="I31" s="382"/>
      <c r="J31" s="383"/>
    </row>
    <row r="32" spans="2:10" ht="18.75" customHeight="1" thickBot="1">
      <c r="B32" s="368"/>
      <c r="C32" s="376"/>
      <c r="D32" s="384"/>
      <c r="E32" s="385"/>
      <c r="F32" s="385"/>
      <c r="G32" s="385"/>
      <c r="H32" s="385"/>
      <c r="I32" s="385"/>
      <c r="J32" s="386"/>
    </row>
    <row r="33" spans="2:10" ht="18.75" customHeight="1">
      <c r="B33" s="366">
        <v>8</v>
      </c>
      <c r="C33" s="377"/>
      <c r="D33" s="389"/>
      <c r="E33" s="370"/>
      <c r="F33" s="379"/>
      <c r="G33" s="380"/>
      <c r="H33" s="391"/>
      <c r="I33" s="24"/>
      <c r="J33" s="393"/>
    </row>
    <row r="34" spans="2:10" ht="18.75" customHeight="1">
      <c r="B34" s="367"/>
      <c r="C34" s="378"/>
      <c r="D34" s="390"/>
      <c r="E34" s="372"/>
      <c r="F34" s="387"/>
      <c r="G34" s="388"/>
      <c r="H34" s="392"/>
      <c r="I34" s="25"/>
      <c r="J34" s="394"/>
    </row>
    <row r="35" spans="2:10" ht="18.75" customHeight="1">
      <c r="B35" s="367"/>
      <c r="C35" s="375" t="s">
        <v>28</v>
      </c>
      <c r="D35" s="381"/>
      <c r="E35" s="382"/>
      <c r="F35" s="382"/>
      <c r="G35" s="382"/>
      <c r="H35" s="382"/>
      <c r="I35" s="382"/>
      <c r="J35" s="383"/>
    </row>
    <row r="36" spans="2:10" ht="18.75" customHeight="1" thickBot="1">
      <c r="B36" s="368"/>
      <c r="C36" s="376"/>
      <c r="D36" s="384"/>
      <c r="E36" s="385"/>
      <c r="F36" s="385"/>
      <c r="G36" s="385"/>
      <c r="H36" s="385"/>
      <c r="I36" s="385"/>
      <c r="J36" s="386"/>
    </row>
    <row r="37" spans="2:10" ht="18.75" customHeight="1">
      <c r="B37" s="366">
        <v>9</v>
      </c>
      <c r="C37" s="377"/>
      <c r="D37" s="389"/>
      <c r="E37" s="370"/>
      <c r="F37" s="379"/>
      <c r="G37" s="380"/>
      <c r="H37" s="391"/>
      <c r="I37" s="24"/>
      <c r="J37" s="393"/>
    </row>
    <row r="38" spans="2:10" ht="18.75" customHeight="1">
      <c r="B38" s="367"/>
      <c r="C38" s="378"/>
      <c r="D38" s="390"/>
      <c r="E38" s="372"/>
      <c r="F38" s="373"/>
      <c r="G38" s="374"/>
      <c r="H38" s="392"/>
      <c r="I38" s="25"/>
      <c r="J38" s="394"/>
    </row>
    <row r="39" spans="2:10" ht="18.75" customHeight="1">
      <c r="B39" s="367"/>
      <c r="C39" s="375" t="s">
        <v>28</v>
      </c>
      <c r="D39" s="381"/>
      <c r="E39" s="382"/>
      <c r="F39" s="382"/>
      <c r="G39" s="382"/>
      <c r="H39" s="382"/>
      <c r="I39" s="382"/>
      <c r="J39" s="383"/>
    </row>
    <row r="40" spans="2:10" ht="18.75" customHeight="1" thickBot="1">
      <c r="B40" s="368"/>
      <c r="C40" s="376"/>
      <c r="D40" s="384"/>
      <c r="E40" s="385"/>
      <c r="F40" s="385"/>
      <c r="G40" s="385"/>
      <c r="H40" s="385"/>
      <c r="I40" s="385"/>
      <c r="J40" s="386"/>
    </row>
    <row r="41" spans="2:10" ht="18.75" customHeight="1">
      <c r="B41" s="366">
        <v>10</v>
      </c>
      <c r="C41" s="377"/>
      <c r="D41" s="389"/>
      <c r="E41" s="370"/>
      <c r="F41" s="379"/>
      <c r="G41" s="380"/>
      <c r="H41" s="391"/>
      <c r="I41" s="24"/>
      <c r="J41" s="393"/>
    </row>
    <row r="42" spans="2:10" ht="18.75" customHeight="1">
      <c r="B42" s="367"/>
      <c r="C42" s="378"/>
      <c r="D42" s="390"/>
      <c r="E42" s="372"/>
      <c r="F42" s="373"/>
      <c r="G42" s="374"/>
      <c r="H42" s="392"/>
      <c r="I42" s="25"/>
      <c r="J42" s="394"/>
    </row>
    <row r="43" spans="2:10" ht="18.75" customHeight="1">
      <c r="B43" s="367"/>
      <c r="C43" s="375" t="s">
        <v>28</v>
      </c>
      <c r="D43" s="381"/>
      <c r="E43" s="382"/>
      <c r="F43" s="382"/>
      <c r="G43" s="382"/>
      <c r="H43" s="382"/>
      <c r="I43" s="382"/>
      <c r="J43" s="383"/>
    </row>
    <row r="44" spans="2:10" ht="18.75" customHeight="1" thickBot="1">
      <c r="B44" s="368"/>
      <c r="C44" s="376"/>
      <c r="D44" s="384"/>
      <c r="E44" s="385"/>
      <c r="F44" s="385"/>
      <c r="G44" s="385"/>
      <c r="H44" s="385"/>
      <c r="I44" s="385"/>
      <c r="J44" s="386"/>
    </row>
  </sheetData>
  <sheetProtection/>
  <mergeCells count="111">
    <mergeCell ref="B41:B44"/>
    <mergeCell ref="C41:C42"/>
    <mergeCell ref="D10:E10"/>
    <mergeCell ref="D11:J12"/>
    <mergeCell ref="H5:H6"/>
    <mergeCell ref="D5:E5"/>
    <mergeCell ref="D6:E6"/>
    <mergeCell ref="D7:J8"/>
    <mergeCell ref="J41:J42"/>
    <mergeCell ref="D42:E42"/>
    <mergeCell ref="J5:J6"/>
    <mergeCell ref="D13:E13"/>
    <mergeCell ref="F14:G14"/>
    <mergeCell ref="D41:E41"/>
    <mergeCell ref="F41:G41"/>
    <mergeCell ref="H41:H42"/>
    <mergeCell ref="D14:E14"/>
    <mergeCell ref="D15:J16"/>
    <mergeCell ref="F13:G13"/>
    <mergeCell ref="C11:C12"/>
    <mergeCell ref="C13:C14"/>
    <mergeCell ref="F42:G42"/>
    <mergeCell ref="C35:C36"/>
    <mergeCell ref="D35:J36"/>
    <mergeCell ref="B5:B8"/>
    <mergeCell ref="B13:B16"/>
    <mergeCell ref="C5:C6"/>
    <mergeCell ref="C7:C8"/>
    <mergeCell ref="C9:C10"/>
    <mergeCell ref="B3:B4"/>
    <mergeCell ref="B9:B12"/>
    <mergeCell ref="C43:C44"/>
    <mergeCell ref="D43:J44"/>
    <mergeCell ref="C15:C16"/>
    <mergeCell ref="C3:C4"/>
    <mergeCell ref="J3:J4"/>
    <mergeCell ref="F5:G5"/>
    <mergeCell ref="J13:J14"/>
    <mergeCell ref="H13:H14"/>
    <mergeCell ref="C2:J2"/>
    <mergeCell ref="F3:F4"/>
    <mergeCell ref="H3:H4"/>
    <mergeCell ref="D3:E3"/>
    <mergeCell ref="D4:E4"/>
    <mergeCell ref="J9:J10"/>
    <mergeCell ref="F10:G10"/>
    <mergeCell ref="H9:H10"/>
    <mergeCell ref="F9:G9"/>
    <mergeCell ref="F6:G6"/>
    <mergeCell ref="D9:E9"/>
    <mergeCell ref="M3:M4"/>
    <mergeCell ref="M9:M10"/>
    <mergeCell ref="J29:J30"/>
    <mergeCell ref="F30:G30"/>
    <mergeCell ref="C29:C30"/>
    <mergeCell ref="F29:G29"/>
    <mergeCell ref="C27:C28"/>
    <mergeCell ref="H21:H22"/>
    <mergeCell ref="H25:H26"/>
    <mergeCell ref="F38:G38"/>
    <mergeCell ref="C39:C40"/>
    <mergeCell ref="D39:J40"/>
    <mergeCell ref="H37:H38"/>
    <mergeCell ref="C33:C34"/>
    <mergeCell ref="F33:G33"/>
    <mergeCell ref="B1:J1"/>
    <mergeCell ref="B37:B40"/>
    <mergeCell ref="C37:C38"/>
    <mergeCell ref="D37:E37"/>
    <mergeCell ref="F37:G37"/>
    <mergeCell ref="J37:J38"/>
    <mergeCell ref="D38:E38"/>
    <mergeCell ref="H29:H30"/>
    <mergeCell ref="J33:J34"/>
    <mergeCell ref="F34:G34"/>
    <mergeCell ref="B29:B32"/>
    <mergeCell ref="D29:E29"/>
    <mergeCell ref="D30:E30"/>
    <mergeCell ref="D31:J32"/>
    <mergeCell ref="B33:B36"/>
    <mergeCell ref="D33:E33"/>
    <mergeCell ref="D34:E34"/>
    <mergeCell ref="H33:H34"/>
    <mergeCell ref="C31:C32"/>
    <mergeCell ref="B25:B28"/>
    <mergeCell ref="D25:E25"/>
    <mergeCell ref="D26:E26"/>
    <mergeCell ref="D27:J28"/>
    <mergeCell ref="J25:J26"/>
    <mergeCell ref="F26:G26"/>
    <mergeCell ref="C25:C26"/>
    <mergeCell ref="F25:G25"/>
    <mergeCell ref="B21:B24"/>
    <mergeCell ref="D21:E21"/>
    <mergeCell ref="D22:E22"/>
    <mergeCell ref="D23:J24"/>
    <mergeCell ref="C23:C24"/>
    <mergeCell ref="J21:J22"/>
    <mergeCell ref="F22:G22"/>
    <mergeCell ref="C21:C22"/>
    <mergeCell ref="F21:G21"/>
    <mergeCell ref="J17:J18"/>
    <mergeCell ref="H17:H18"/>
    <mergeCell ref="B17:B20"/>
    <mergeCell ref="D17:E17"/>
    <mergeCell ref="D18:E18"/>
    <mergeCell ref="F18:G18"/>
    <mergeCell ref="C19:C20"/>
    <mergeCell ref="C17:C18"/>
    <mergeCell ref="F17:G17"/>
    <mergeCell ref="D19:J20"/>
  </mergeCells>
  <dataValidations count="2">
    <dataValidation type="list" allowBlank="1" showInputMessage="1" showErrorMessage="1" sqref="I17 I21 I25 I29 I33 I37 I13 I9 I5 I41">
      <formula1>請負区分</formula1>
    </dataValidation>
    <dataValidation type="list" allowBlank="1" showInputMessage="1" showErrorMessage="1" sqref="I18 I22 I26 I30 I34 I38 I14 I10 I6 I42">
      <formula1>調査該当</formula1>
    </dataValidation>
  </dataValidation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I46"/>
  <sheetViews>
    <sheetView zoomScalePageLayoutView="0" workbookViewId="0" topLeftCell="A1">
      <selection activeCell="D22" sqref="D22"/>
    </sheetView>
  </sheetViews>
  <sheetFormatPr defaultColWidth="12.00390625" defaultRowHeight="22.5" customHeight="1"/>
  <cols>
    <col min="1" max="1" width="1.25" style="155" customWidth="1"/>
    <col min="2" max="2" width="3.75390625" style="155" customWidth="1"/>
    <col min="3" max="3" width="19.375" style="162" customWidth="1"/>
    <col min="4" max="4" width="11.875" style="162" customWidth="1"/>
    <col min="5" max="6" width="6.875" style="155" customWidth="1"/>
    <col min="7" max="7" width="8.75390625" style="155" customWidth="1"/>
    <col min="8" max="8" width="21.25390625" style="155" customWidth="1"/>
    <col min="9" max="9" width="14.75390625" style="155" customWidth="1"/>
    <col min="10" max="13" width="6.375" style="155" customWidth="1"/>
    <col min="14" max="16384" width="12.00390625" style="155" customWidth="1"/>
  </cols>
  <sheetData>
    <row r="1" spans="2:9" s="151" customFormat="1" ht="22.5" customHeight="1">
      <c r="B1" s="424" t="s">
        <v>198</v>
      </c>
      <c r="C1" s="424"/>
      <c r="D1" s="424"/>
      <c r="E1" s="424"/>
      <c r="F1" s="424"/>
      <c r="G1" s="424"/>
      <c r="H1" s="424"/>
      <c r="I1" s="424"/>
    </row>
    <row r="2" spans="2:7" ht="7.5" customHeight="1" thickBot="1">
      <c r="B2" s="152"/>
      <c r="C2" s="153"/>
      <c r="D2" s="153"/>
      <c r="E2" s="152"/>
      <c r="F2" s="152"/>
      <c r="G2" s="154"/>
    </row>
    <row r="3" spans="2:9" s="152" customFormat="1" ht="18.75" customHeight="1">
      <c r="B3" s="422" t="s">
        <v>9</v>
      </c>
      <c r="C3" s="414" t="s">
        <v>193</v>
      </c>
      <c r="D3" s="415"/>
      <c r="E3" s="416" t="s">
        <v>22</v>
      </c>
      <c r="F3" s="417"/>
      <c r="G3" s="425" t="s">
        <v>21</v>
      </c>
      <c r="H3" s="418" t="s">
        <v>18</v>
      </c>
      <c r="I3" s="156" t="s">
        <v>19</v>
      </c>
    </row>
    <row r="4" spans="2:9" s="152" customFormat="1" ht="18.75" customHeight="1" thickBot="1">
      <c r="B4" s="423"/>
      <c r="C4" s="157" t="s">
        <v>30</v>
      </c>
      <c r="D4" s="158" t="s">
        <v>17</v>
      </c>
      <c r="E4" s="420" t="s">
        <v>23</v>
      </c>
      <c r="F4" s="421"/>
      <c r="G4" s="413"/>
      <c r="H4" s="419"/>
      <c r="I4" s="159" t="s">
        <v>20</v>
      </c>
    </row>
    <row r="5" spans="2:9" s="152" customFormat="1" ht="18.75" customHeight="1">
      <c r="B5" s="422">
        <v>1</v>
      </c>
      <c r="C5" s="414"/>
      <c r="D5" s="415"/>
      <c r="E5" s="416"/>
      <c r="F5" s="417"/>
      <c r="G5" s="412"/>
      <c r="H5" s="418"/>
      <c r="I5" s="156"/>
    </row>
    <row r="6" spans="2:9" s="152" customFormat="1" ht="18.75" customHeight="1" thickBot="1">
      <c r="B6" s="423"/>
      <c r="C6" s="157"/>
      <c r="D6" s="158"/>
      <c r="E6" s="420"/>
      <c r="F6" s="421"/>
      <c r="G6" s="413"/>
      <c r="H6" s="419"/>
      <c r="I6" s="159"/>
    </row>
    <row r="7" spans="2:9" s="152" customFormat="1" ht="18.75" customHeight="1">
      <c r="B7" s="422">
        <v>2</v>
      </c>
      <c r="C7" s="414"/>
      <c r="D7" s="415"/>
      <c r="E7" s="416"/>
      <c r="F7" s="417"/>
      <c r="G7" s="412"/>
      <c r="H7" s="418"/>
      <c r="I7" s="156"/>
    </row>
    <row r="8" spans="2:9" s="152" customFormat="1" ht="18.75" customHeight="1" thickBot="1">
      <c r="B8" s="423"/>
      <c r="C8" s="157"/>
      <c r="D8" s="158"/>
      <c r="E8" s="420"/>
      <c r="F8" s="421"/>
      <c r="G8" s="413"/>
      <c r="H8" s="419"/>
      <c r="I8" s="159"/>
    </row>
    <row r="9" spans="2:9" s="152" customFormat="1" ht="18.75" customHeight="1">
      <c r="B9" s="422">
        <v>3</v>
      </c>
      <c r="C9" s="414"/>
      <c r="D9" s="415"/>
      <c r="E9" s="416"/>
      <c r="F9" s="417"/>
      <c r="G9" s="412"/>
      <c r="H9" s="418"/>
      <c r="I9" s="156"/>
    </row>
    <row r="10" spans="2:9" s="152" customFormat="1" ht="18.75" customHeight="1" thickBot="1">
      <c r="B10" s="423"/>
      <c r="C10" s="157"/>
      <c r="D10" s="158"/>
      <c r="E10" s="420"/>
      <c r="F10" s="421"/>
      <c r="G10" s="413"/>
      <c r="H10" s="419"/>
      <c r="I10" s="159"/>
    </row>
    <row r="11" spans="2:9" s="152" customFormat="1" ht="18.75" customHeight="1">
      <c r="B11" s="422">
        <v>4</v>
      </c>
      <c r="C11" s="414"/>
      <c r="D11" s="415"/>
      <c r="E11" s="416"/>
      <c r="F11" s="417"/>
      <c r="G11" s="412"/>
      <c r="H11" s="418"/>
      <c r="I11" s="156"/>
    </row>
    <row r="12" spans="2:9" s="152" customFormat="1" ht="18.75" customHeight="1" thickBot="1">
      <c r="B12" s="423"/>
      <c r="C12" s="157"/>
      <c r="D12" s="158"/>
      <c r="E12" s="420"/>
      <c r="F12" s="421"/>
      <c r="G12" s="413"/>
      <c r="H12" s="419"/>
      <c r="I12" s="159"/>
    </row>
    <row r="13" spans="2:9" s="152" customFormat="1" ht="18.75" customHeight="1">
      <c r="B13" s="422">
        <v>5</v>
      </c>
      <c r="C13" s="414"/>
      <c r="D13" s="415"/>
      <c r="E13" s="416"/>
      <c r="F13" s="417"/>
      <c r="G13" s="412"/>
      <c r="H13" s="418"/>
      <c r="I13" s="156"/>
    </row>
    <row r="14" spans="2:9" s="152" customFormat="1" ht="18.75" customHeight="1" thickBot="1">
      <c r="B14" s="423"/>
      <c r="C14" s="157"/>
      <c r="D14" s="158"/>
      <c r="E14" s="420"/>
      <c r="F14" s="421"/>
      <c r="G14" s="413"/>
      <c r="H14" s="419"/>
      <c r="I14" s="159"/>
    </row>
    <row r="15" spans="2:9" s="152" customFormat="1" ht="18.75" customHeight="1">
      <c r="B15" s="422">
        <v>6</v>
      </c>
      <c r="C15" s="414"/>
      <c r="D15" s="415"/>
      <c r="E15" s="416"/>
      <c r="F15" s="417"/>
      <c r="G15" s="412"/>
      <c r="H15" s="418"/>
      <c r="I15" s="156"/>
    </row>
    <row r="16" spans="2:9" s="152" customFormat="1" ht="18.75" customHeight="1" thickBot="1">
      <c r="B16" s="423"/>
      <c r="C16" s="157"/>
      <c r="D16" s="158"/>
      <c r="E16" s="420"/>
      <c r="F16" s="421"/>
      <c r="G16" s="413"/>
      <c r="H16" s="419"/>
      <c r="I16" s="159"/>
    </row>
    <row r="17" spans="2:9" s="152" customFormat="1" ht="18.75" customHeight="1">
      <c r="B17" s="422">
        <v>7</v>
      </c>
      <c r="C17" s="414"/>
      <c r="D17" s="415"/>
      <c r="E17" s="416"/>
      <c r="F17" s="417"/>
      <c r="G17" s="412"/>
      <c r="H17" s="418"/>
      <c r="I17" s="156"/>
    </row>
    <row r="18" spans="2:9" s="152" customFormat="1" ht="18.75" customHeight="1" thickBot="1">
      <c r="B18" s="423"/>
      <c r="C18" s="157"/>
      <c r="D18" s="158"/>
      <c r="E18" s="420"/>
      <c r="F18" s="421"/>
      <c r="G18" s="413"/>
      <c r="H18" s="419"/>
      <c r="I18" s="159"/>
    </row>
    <row r="19" spans="2:9" s="152" customFormat="1" ht="18.75" customHeight="1">
      <c r="B19" s="422">
        <v>8</v>
      </c>
      <c r="C19" s="414"/>
      <c r="D19" s="415"/>
      <c r="E19" s="416"/>
      <c r="F19" s="417"/>
      <c r="G19" s="412"/>
      <c r="H19" s="418"/>
      <c r="I19" s="156"/>
    </row>
    <row r="20" spans="2:9" s="152" customFormat="1" ht="18.75" customHeight="1" thickBot="1">
      <c r="B20" s="423"/>
      <c r="C20" s="157"/>
      <c r="D20" s="158"/>
      <c r="E20" s="420"/>
      <c r="F20" s="421"/>
      <c r="G20" s="413"/>
      <c r="H20" s="419"/>
      <c r="I20" s="159"/>
    </row>
    <row r="21" spans="2:9" s="152" customFormat="1" ht="18.75" customHeight="1">
      <c r="B21" s="422">
        <v>9</v>
      </c>
      <c r="C21" s="414"/>
      <c r="D21" s="415"/>
      <c r="E21" s="416"/>
      <c r="F21" s="417"/>
      <c r="G21" s="412"/>
      <c r="H21" s="418"/>
      <c r="I21" s="156"/>
    </row>
    <row r="22" spans="2:9" s="152" customFormat="1" ht="18.75" customHeight="1" thickBot="1">
      <c r="B22" s="423"/>
      <c r="C22" s="160"/>
      <c r="D22" s="161"/>
      <c r="E22" s="420"/>
      <c r="F22" s="421"/>
      <c r="G22" s="413"/>
      <c r="H22" s="419"/>
      <c r="I22" s="159"/>
    </row>
    <row r="23" spans="2:9" s="152" customFormat="1" ht="18.75" customHeight="1">
      <c r="B23" s="422">
        <v>10</v>
      </c>
      <c r="C23" s="414"/>
      <c r="D23" s="415"/>
      <c r="E23" s="416"/>
      <c r="F23" s="417"/>
      <c r="G23" s="412"/>
      <c r="H23" s="418"/>
      <c r="I23" s="156"/>
    </row>
    <row r="24" spans="2:9" s="152" customFormat="1" ht="18.75" customHeight="1" thickBot="1">
      <c r="B24" s="423"/>
      <c r="C24" s="160"/>
      <c r="D24" s="161"/>
      <c r="E24" s="420"/>
      <c r="F24" s="421"/>
      <c r="G24" s="413"/>
      <c r="H24" s="419"/>
      <c r="I24" s="159"/>
    </row>
    <row r="25" spans="2:9" s="152" customFormat="1" ht="18.75" customHeight="1">
      <c r="B25" s="422">
        <v>11</v>
      </c>
      <c r="C25" s="414"/>
      <c r="D25" s="415"/>
      <c r="E25" s="416"/>
      <c r="F25" s="417"/>
      <c r="G25" s="412"/>
      <c r="H25" s="418"/>
      <c r="I25" s="156"/>
    </row>
    <row r="26" spans="2:9" s="152" customFormat="1" ht="18.75" customHeight="1" thickBot="1">
      <c r="B26" s="423"/>
      <c r="C26" s="157"/>
      <c r="D26" s="158"/>
      <c r="E26" s="420"/>
      <c r="F26" s="421"/>
      <c r="G26" s="413"/>
      <c r="H26" s="419"/>
      <c r="I26" s="159"/>
    </row>
    <row r="27" spans="2:9" s="152" customFormat="1" ht="18.75" customHeight="1">
      <c r="B27" s="422">
        <v>12</v>
      </c>
      <c r="C27" s="414"/>
      <c r="D27" s="415"/>
      <c r="E27" s="416"/>
      <c r="F27" s="417"/>
      <c r="G27" s="412"/>
      <c r="H27" s="418"/>
      <c r="I27" s="156"/>
    </row>
    <row r="28" spans="2:9" s="152" customFormat="1" ht="18.75" customHeight="1" thickBot="1">
      <c r="B28" s="423"/>
      <c r="C28" s="157"/>
      <c r="D28" s="158"/>
      <c r="E28" s="420"/>
      <c r="F28" s="421"/>
      <c r="G28" s="413"/>
      <c r="H28" s="419"/>
      <c r="I28" s="159"/>
    </row>
    <row r="29" spans="2:9" s="152" customFormat="1" ht="18.75" customHeight="1">
      <c r="B29" s="422">
        <v>13</v>
      </c>
      <c r="C29" s="414"/>
      <c r="D29" s="415"/>
      <c r="E29" s="416"/>
      <c r="F29" s="417"/>
      <c r="G29" s="412"/>
      <c r="H29" s="418"/>
      <c r="I29" s="156"/>
    </row>
    <row r="30" spans="2:9" s="152" customFormat="1" ht="18.75" customHeight="1" thickBot="1">
      <c r="B30" s="423"/>
      <c r="C30" s="157"/>
      <c r="D30" s="158"/>
      <c r="E30" s="420"/>
      <c r="F30" s="421"/>
      <c r="G30" s="413"/>
      <c r="H30" s="419"/>
      <c r="I30" s="159"/>
    </row>
    <row r="31" spans="2:9" s="152" customFormat="1" ht="18.75" customHeight="1">
      <c r="B31" s="422">
        <v>14</v>
      </c>
      <c r="C31" s="414"/>
      <c r="D31" s="415"/>
      <c r="E31" s="416"/>
      <c r="F31" s="417"/>
      <c r="G31" s="412"/>
      <c r="H31" s="418"/>
      <c r="I31" s="156"/>
    </row>
    <row r="32" spans="2:9" s="152" customFormat="1" ht="18.75" customHeight="1" thickBot="1">
      <c r="B32" s="423"/>
      <c r="C32" s="157"/>
      <c r="D32" s="158"/>
      <c r="E32" s="420"/>
      <c r="F32" s="421"/>
      <c r="G32" s="413"/>
      <c r="H32" s="419"/>
      <c r="I32" s="159"/>
    </row>
    <row r="33" spans="2:9" s="152" customFormat="1" ht="18.75" customHeight="1">
      <c r="B33" s="422">
        <v>15</v>
      </c>
      <c r="C33" s="414"/>
      <c r="D33" s="415"/>
      <c r="E33" s="416"/>
      <c r="F33" s="417"/>
      <c r="G33" s="412"/>
      <c r="H33" s="418"/>
      <c r="I33" s="156"/>
    </row>
    <row r="34" spans="2:9" s="152" customFormat="1" ht="18.75" customHeight="1" thickBot="1">
      <c r="B34" s="423"/>
      <c r="C34" s="157"/>
      <c r="D34" s="158"/>
      <c r="E34" s="420"/>
      <c r="F34" s="421"/>
      <c r="G34" s="413"/>
      <c r="H34" s="419"/>
      <c r="I34" s="159"/>
    </row>
    <row r="35" spans="2:9" s="152" customFormat="1" ht="18.75" customHeight="1">
      <c r="B35" s="422">
        <v>16</v>
      </c>
      <c r="C35" s="414"/>
      <c r="D35" s="415"/>
      <c r="E35" s="416"/>
      <c r="F35" s="417"/>
      <c r="G35" s="412"/>
      <c r="H35" s="418"/>
      <c r="I35" s="156"/>
    </row>
    <row r="36" spans="2:9" s="152" customFormat="1" ht="18.75" customHeight="1" thickBot="1">
      <c r="B36" s="423"/>
      <c r="C36" s="157"/>
      <c r="D36" s="158"/>
      <c r="E36" s="420"/>
      <c r="F36" s="421"/>
      <c r="G36" s="413"/>
      <c r="H36" s="419"/>
      <c r="I36" s="159"/>
    </row>
    <row r="37" spans="2:9" s="152" customFormat="1" ht="18.75" customHeight="1">
      <c r="B37" s="422">
        <v>17</v>
      </c>
      <c r="C37" s="414"/>
      <c r="D37" s="415"/>
      <c r="E37" s="416"/>
      <c r="F37" s="417"/>
      <c r="G37" s="412"/>
      <c r="H37" s="418"/>
      <c r="I37" s="156"/>
    </row>
    <row r="38" spans="2:9" s="152" customFormat="1" ht="18.75" customHeight="1" thickBot="1">
      <c r="B38" s="423"/>
      <c r="C38" s="157"/>
      <c r="D38" s="158"/>
      <c r="E38" s="420"/>
      <c r="F38" s="421"/>
      <c r="G38" s="413"/>
      <c r="H38" s="419"/>
      <c r="I38" s="159"/>
    </row>
    <row r="39" spans="2:9" s="152" customFormat="1" ht="18.75" customHeight="1">
      <c r="B39" s="422">
        <v>18</v>
      </c>
      <c r="C39" s="414"/>
      <c r="D39" s="415"/>
      <c r="E39" s="416"/>
      <c r="F39" s="417"/>
      <c r="G39" s="412"/>
      <c r="H39" s="418"/>
      <c r="I39" s="156"/>
    </row>
    <row r="40" spans="2:9" s="152" customFormat="1" ht="18.75" customHeight="1" thickBot="1">
      <c r="B40" s="423"/>
      <c r="C40" s="157"/>
      <c r="D40" s="158"/>
      <c r="E40" s="420"/>
      <c r="F40" s="421"/>
      <c r="G40" s="413"/>
      <c r="H40" s="419"/>
      <c r="I40" s="159"/>
    </row>
    <row r="41" spans="2:9" s="152" customFormat="1" ht="18.75" customHeight="1">
      <c r="B41" s="422">
        <v>19</v>
      </c>
      <c r="C41" s="414"/>
      <c r="D41" s="415"/>
      <c r="E41" s="416"/>
      <c r="F41" s="417"/>
      <c r="G41" s="412"/>
      <c r="H41" s="418"/>
      <c r="I41" s="156"/>
    </row>
    <row r="42" spans="2:9" s="152" customFormat="1" ht="18.75" customHeight="1" thickBot="1">
      <c r="B42" s="423"/>
      <c r="C42" s="160"/>
      <c r="D42" s="161"/>
      <c r="E42" s="420"/>
      <c r="F42" s="421"/>
      <c r="G42" s="413"/>
      <c r="H42" s="419"/>
      <c r="I42" s="159"/>
    </row>
    <row r="43" spans="2:7" ht="7.5" customHeight="1">
      <c r="B43" s="152"/>
      <c r="C43" s="153"/>
      <c r="D43" s="153"/>
      <c r="E43" s="152"/>
      <c r="F43" s="152"/>
      <c r="G43" s="154"/>
    </row>
    <row r="44" ht="22.5" customHeight="1">
      <c r="G44" s="154"/>
    </row>
    <row r="45" ht="22.5" customHeight="1">
      <c r="G45" s="154"/>
    </row>
    <row r="46" ht="22.5" customHeight="1">
      <c r="G46" s="154"/>
    </row>
  </sheetData>
  <sheetProtection/>
  <mergeCells count="102">
    <mergeCell ref="H17:H18"/>
    <mergeCell ref="H13:H14"/>
    <mergeCell ref="C15:D15"/>
    <mergeCell ref="E15:F16"/>
    <mergeCell ref="H15:H16"/>
    <mergeCell ref="E13:F14"/>
    <mergeCell ref="G13:G14"/>
    <mergeCell ref="G15:G16"/>
    <mergeCell ref="C13:D13"/>
    <mergeCell ref="C11:D11"/>
    <mergeCell ref="E11:F12"/>
    <mergeCell ref="H11:H12"/>
    <mergeCell ref="G9:G10"/>
    <mergeCell ref="C9:D9"/>
    <mergeCell ref="E9:F10"/>
    <mergeCell ref="G11:G12"/>
    <mergeCell ref="C7:D7"/>
    <mergeCell ref="E7:F8"/>
    <mergeCell ref="H7:H8"/>
    <mergeCell ref="G5:G6"/>
    <mergeCell ref="G7:G8"/>
    <mergeCell ref="H9:H10"/>
    <mergeCell ref="B39:B40"/>
    <mergeCell ref="E39:F40"/>
    <mergeCell ref="G39:G40"/>
    <mergeCell ref="H39:H40"/>
    <mergeCell ref="C39:D39"/>
    <mergeCell ref="H35:H36"/>
    <mergeCell ref="C35:D35"/>
    <mergeCell ref="B37:B38"/>
    <mergeCell ref="E37:F38"/>
    <mergeCell ref="G37:G38"/>
    <mergeCell ref="H37:H38"/>
    <mergeCell ref="C37:D37"/>
    <mergeCell ref="B35:B36"/>
    <mergeCell ref="E35:F36"/>
    <mergeCell ref="G35:G36"/>
    <mergeCell ref="B41:B42"/>
    <mergeCell ref="E41:F42"/>
    <mergeCell ref="G41:G42"/>
    <mergeCell ref="H41:H42"/>
    <mergeCell ref="C41:D41"/>
    <mergeCell ref="B31:B32"/>
    <mergeCell ref="E31:F32"/>
    <mergeCell ref="G31:G32"/>
    <mergeCell ref="H31:H32"/>
    <mergeCell ref="C31:D31"/>
    <mergeCell ref="B29:B30"/>
    <mergeCell ref="E29:F30"/>
    <mergeCell ref="G29:G30"/>
    <mergeCell ref="H29:H30"/>
    <mergeCell ref="C29:D29"/>
    <mergeCell ref="B27:B28"/>
    <mergeCell ref="E27:F28"/>
    <mergeCell ref="G27:G28"/>
    <mergeCell ref="H27:H28"/>
    <mergeCell ref="C27:D27"/>
    <mergeCell ref="B25:B26"/>
    <mergeCell ref="E25:F26"/>
    <mergeCell ref="G25:G26"/>
    <mergeCell ref="H25:H26"/>
    <mergeCell ref="C25:D25"/>
    <mergeCell ref="B21:B22"/>
    <mergeCell ref="G21:G22"/>
    <mergeCell ref="B19:B20"/>
    <mergeCell ref="C23:D23"/>
    <mergeCell ref="H19:H20"/>
    <mergeCell ref="G19:G20"/>
    <mergeCell ref="C21:D21"/>
    <mergeCell ref="E21:F22"/>
    <mergeCell ref="B23:B24"/>
    <mergeCell ref="H23:H24"/>
    <mergeCell ref="B1:I1"/>
    <mergeCell ref="B3:B4"/>
    <mergeCell ref="G3:G4"/>
    <mergeCell ref="B5:B6"/>
    <mergeCell ref="B7:B8"/>
    <mergeCell ref="B9:B10"/>
    <mergeCell ref="C3:D3"/>
    <mergeCell ref="C5:D5"/>
    <mergeCell ref="E5:F6"/>
    <mergeCell ref="H5:H6"/>
    <mergeCell ref="B33:B34"/>
    <mergeCell ref="E33:F34"/>
    <mergeCell ref="G33:G34"/>
    <mergeCell ref="H33:H34"/>
    <mergeCell ref="C33:D33"/>
    <mergeCell ref="B13:B14"/>
    <mergeCell ref="B15:B16"/>
    <mergeCell ref="C19:D19"/>
    <mergeCell ref="E19:F20"/>
    <mergeCell ref="G17:G18"/>
    <mergeCell ref="G23:G24"/>
    <mergeCell ref="C17:D17"/>
    <mergeCell ref="E3:F3"/>
    <mergeCell ref="H3:H4"/>
    <mergeCell ref="E4:F4"/>
    <mergeCell ref="B11:B12"/>
    <mergeCell ref="B17:B18"/>
    <mergeCell ref="H21:H22"/>
    <mergeCell ref="E23:F24"/>
    <mergeCell ref="E17:F18"/>
  </mergeCells>
  <printOptions horizontalCentered="1"/>
  <pageMargins left="0.7874015748031497" right="0.1968503937007874"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J44"/>
  <sheetViews>
    <sheetView zoomScalePageLayoutView="0" workbookViewId="0" topLeftCell="A1">
      <selection activeCell="I3" sqref="I3:I4"/>
    </sheetView>
  </sheetViews>
  <sheetFormatPr defaultColWidth="12.50390625" defaultRowHeight="30" customHeight="1"/>
  <cols>
    <col min="1" max="1" width="1.25" style="1" customWidth="1"/>
    <col min="2" max="2" width="3.125" style="1" customWidth="1"/>
    <col min="3" max="3" width="16.25390625" style="1" customWidth="1"/>
    <col min="4" max="4" width="30.00390625" style="1" customWidth="1"/>
    <col min="5" max="5" width="6.875" style="1" customWidth="1"/>
    <col min="6" max="6" width="3.125" style="1" customWidth="1"/>
    <col min="7" max="7" width="8.125" style="1" customWidth="1"/>
    <col min="8" max="8" width="11.875" style="1" customWidth="1"/>
    <col min="9" max="9" width="8.125" style="1" customWidth="1"/>
    <col min="10" max="10" width="6.875" style="1" customWidth="1"/>
    <col min="11" max="11" width="6.25390625" style="1" customWidth="1"/>
    <col min="12" max="16384" width="12.50390625" style="1" customWidth="1"/>
  </cols>
  <sheetData>
    <row r="1" spans="2:10" ht="30" customHeight="1">
      <c r="B1" s="353" t="s">
        <v>195</v>
      </c>
      <c r="C1" s="353"/>
      <c r="D1" s="353"/>
      <c r="E1" s="353"/>
      <c r="F1" s="353"/>
      <c r="G1" s="353"/>
      <c r="H1" s="353"/>
      <c r="I1" s="353"/>
      <c r="J1" s="353"/>
    </row>
    <row r="2" spans="2:10" ht="22.5" customHeight="1" thickBot="1">
      <c r="B2" s="1">
        <v>1</v>
      </c>
      <c r="C2" s="398" t="s">
        <v>31</v>
      </c>
      <c r="D2" s="398"/>
      <c r="E2" s="398"/>
      <c r="F2" s="398"/>
      <c r="G2" s="398"/>
      <c r="H2" s="398"/>
      <c r="I2" s="398"/>
      <c r="J2" s="398"/>
    </row>
    <row r="3" spans="2:10" ht="18.75" customHeight="1">
      <c r="B3" s="406" t="s">
        <v>9</v>
      </c>
      <c r="C3" s="438" t="s">
        <v>33</v>
      </c>
      <c r="D3" s="439" t="s">
        <v>32</v>
      </c>
      <c r="E3" s="440"/>
      <c r="F3" s="399" t="s">
        <v>27</v>
      </c>
      <c r="G3" s="8" t="s">
        <v>6</v>
      </c>
      <c r="H3" s="401" t="s">
        <v>214</v>
      </c>
      <c r="I3" s="443" t="s">
        <v>10</v>
      </c>
      <c r="J3" s="410" t="s">
        <v>0</v>
      </c>
    </row>
    <row r="4" spans="2:10" ht="18.75" customHeight="1" thickBot="1">
      <c r="B4" s="407"/>
      <c r="C4" s="409"/>
      <c r="D4" s="441"/>
      <c r="E4" s="442"/>
      <c r="F4" s="400"/>
      <c r="G4" s="6" t="s">
        <v>7</v>
      </c>
      <c r="H4" s="402"/>
      <c r="I4" s="402"/>
      <c r="J4" s="411"/>
    </row>
    <row r="5" spans="2:10" ht="18.75" customHeight="1">
      <c r="B5" s="366">
        <v>1</v>
      </c>
      <c r="C5" s="377"/>
      <c r="D5" s="426"/>
      <c r="E5" s="427"/>
      <c r="F5" s="431"/>
      <c r="G5" s="380"/>
      <c r="H5" s="432"/>
      <c r="I5" s="444"/>
      <c r="J5" s="362"/>
    </row>
    <row r="6" spans="2:10" ht="18.75" customHeight="1">
      <c r="B6" s="367"/>
      <c r="C6" s="378"/>
      <c r="D6" s="428"/>
      <c r="E6" s="429"/>
      <c r="F6" s="430"/>
      <c r="G6" s="388"/>
      <c r="H6" s="433"/>
      <c r="I6" s="445"/>
      <c r="J6" s="363"/>
    </row>
    <row r="7" spans="2:10" ht="18.75" customHeight="1" thickBot="1">
      <c r="B7" s="368"/>
      <c r="C7" s="14" t="s">
        <v>28</v>
      </c>
      <c r="D7" s="384"/>
      <c r="E7" s="385"/>
      <c r="F7" s="385"/>
      <c r="G7" s="385"/>
      <c r="H7" s="385"/>
      <c r="I7" s="385"/>
      <c r="J7" s="386"/>
    </row>
    <row r="8" spans="2:10" ht="18.75" customHeight="1">
      <c r="B8" s="366">
        <v>2</v>
      </c>
      <c r="C8" s="377"/>
      <c r="D8" s="426"/>
      <c r="E8" s="427"/>
      <c r="F8" s="431"/>
      <c r="G8" s="380"/>
      <c r="H8" s="432"/>
      <c r="I8" s="444"/>
      <c r="J8" s="362"/>
    </row>
    <row r="9" spans="2:10" ht="18.75" customHeight="1">
      <c r="B9" s="367"/>
      <c r="C9" s="378"/>
      <c r="D9" s="428"/>
      <c r="E9" s="429"/>
      <c r="F9" s="430"/>
      <c r="G9" s="388"/>
      <c r="H9" s="433"/>
      <c r="I9" s="445"/>
      <c r="J9" s="363"/>
    </row>
    <row r="10" spans="2:10" ht="18.75" customHeight="1" thickBot="1">
      <c r="B10" s="368"/>
      <c r="C10" s="14" t="s">
        <v>28</v>
      </c>
      <c r="D10" s="384"/>
      <c r="E10" s="385"/>
      <c r="F10" s="385"/>
      <c r="G10" s="385"/>
      <c r="H10" s="385"/>
      <c r="I10" s="385"/>
      <c r="J10" s="386"/>
    </row>
    <row r="11" spans="2:10" ht="18.75" customHeight="1">
      <c r="B11" s="366">
        <v>3</v>
      </c>
      <c r="C11" s="377"/>
      <c r="D11" s="426"/>
      <c r="E11" s="427"/>
      <c r="F11" s="431"/>
      <c r="G11" s="380"/>
      <c r="H11" s="432"/>
      <c r="I11" s="444"/>
      <c r="J11" s="362"/>
    </row>
    <row r="12" spans="2:10" ht="18.75" customHeight="1">
      <c r="B12" s="367"/>
      <c r="C12" s="378"/>
      <c r="D12" s="428"/>
      <c r="E12" s="429"/>
      <c r="F12" s="430"/>
      <c r="G12" s="388"/>
      <c r="H12" s="433"/>
      <c r="I12" s="445"/>
      <c r="J12" s="363"/>
    </row>
    <row r="13" spans="2:10" ht="18.75" customHeight="1" thickBot="1">
      <c r="B13" s="368"/>
      <c r="C13" s="14" t="s">
        <v>28</v>
      </c>
      <c r="D13" s="384"/>
      <c r="E13" s="385"/>
      <c r="F13" s="385"/>
      <c r="G13" s="385"/>
      <c r="H13" s="385"/>
      <c r="I13" s="385"/>
      <c r="J13" s="386"/>
    </row>
    <row r="14" spans="2:10" ht="18.75" customHeight="1">
      <c r="B14" s="366">
        <v>4</v>
      </c>
      <c r="C14" s="377"/>
      <c r="D14" s="426"/>
      <c r="E14" s="427"/>
      <c r="F14" s="431"/>
      <c r="G14" s="380"/>
      <c r="H14" s="432"/>
      <c r="I14" s="444"/>
      <c r="J14" s="362"/>
    </row>
    <row r="15" spans="2:10" ht="18.75" customHeight="1">
      <c r="B15" s="367"/>
      <c r="C15" s="378"/>
      <c r="D15" s="428"/>
      <c r="E15" s="429"/>
      <c r="F15" s="430"/>
      <c r="G15" s="388"/>
      <c r="H15" s="433"/>
      <c r="I15" s="445"/>
      <c r="J15" s="363"/>
    </row>
    <row r="16" spans="2:10" ht="18.75" customHeight="1" thickBot="1">
      <c r="B16" s="368"/>
      <c r="C16" s="14" t="s">
        <v>28</v>
      </c>
      <c r="D16" s="384"/>
      <c r="E16" s="385"/>
      <c r="F16" s="385"/>
      <c r="G16" s="385"/>
      <c r="H16" s="385"/>
      <c r="I16" s="385"/>
      <c r="J16" s="386"/>
    </row>
    <row r="17" spans="2:10" ht="18.75" customHeight="1">
      <c r="B17" s="366">
        <v>5</v>
      </c>
      <c r="C17" s="377"/>
      <c r="D17" s="426"/>
      <c r="E17" s="427"/>
      <c r="F17" s="431"/>
      <c r="G17" s="380"/>
      <c r="H17" s="432"/>
      <c r="I17" s="444"/>
      <c r="J17" s="362"/>
    </row>
    <row r="18" spans="2:10" ht="18.75" customHeight="1">
      <c r="B18" s="367"/>
      <c r="C18" s="378"/>
      <c r="D18" s="428"/>
      <c r="E18" s="429"/>
      <c r="F18" s="430"/>
      <c r="G18" s="388"/>
      <c r="H18" s="433"/>
      <c r="I18" s="445"/>
      <c r="J18" s="363"/>
    </row>
    <row r="19" spans="2:10" ht="18.75" customHeight="1" thickBot="1">
      <c r="B19" s="368"/>
      <c r="C19" s="14" t="s">
        <v>28</v>
      </c>
      <c r="D19" s="384"/>
      <c r="E19" s="385"/>
      <c r="F19" s="385"/>
      <c r="G19" s="385"/>
      <c r="H19" s="385"/>
      <c r="I19" s="385"/>
      <c r="J19" s="386"/>
    </row>
    <row r="20" spans="2:10" ht="18.75" customHeight="1">
      <c r="B20" s="366">
        <v>6</v>
      </c>
      <c r="C20" s="377"/>
      <c r="D20" s="426"/>
      <c r="E20" s="427"/>
      <c r="F20" s="431"/>
      <c r="G20" s="380"/>
      <c r="H20" s="432"/>
      <c r="I20" s="444"/>
      <c r="J20" s="362"/>
    </row>
    <row r="21" spans="2:10" ht="18.75" customHeight="1">
      <c r="B21" s="367"/>
      <c r="C21" s="378"/>
      <c r="D21" s="428"/>
      <c r="E21" s="429"/>
      <c r="F21" s="430"/>
      <c r="G21" s="388"/>
      <c r="H21" s="433"/>
      <c r="I21" s="445"/>
      <c r="J21" s="363"/>
    </row>
    <row r="22" spans="2:10" ht="18.75" customHeight="1" thickBot="1">
      <c r="B22" s="368"/>
      <c r="C22" s="14" t="s">
        <v>28</v>
      </c>
      <c r="D22" s="384"/>
      <c r="E22" s="385"/>
      <c r="F22" s="385"/>
      <c r="G22" s="385"/>
      <c r="H22" s="385"/>
      <c r="I22" s="385"/>
      <c r="J22" s="386"/>
    </row>
    <row r="23" spans="2:10" ht="22.5" customHeight="1">
      <c r="B23" s="11"/>
      <c r="C23" s="7"/>
      <c r="D23" s="12"/>
      <c r="E23" s="12"/>
      <c r="F23" s="12"/>
      <c r="G23" s="12"/>
      <c r="H23" s="12"/>
      <c r="I23" s="12"/>
      <c r="J23" s="12"/>
    </row>
    <row r="24" spans="2:10" ht="22.5" customHeight="1" thickBot="1">
      <c r="B24" s="1">
        <v>2</v>
      </c>
      <c r="C24" s="398" t="s">
        <v>34</v>
      </c>
      <c r="D24" s="398"/>
      <c r="E24" s="398"/>
      <c r="F24" s="398"/>
      <c r="G24" s="398"/>
      <c r="H24" s="398"/>
      <c r="I24" s="398"/>
      <c r="J24" s="398"/>
    </row>
    <row r="25" spans="2:10" ht="18.75" customHeight="1">
      <c r="B25" s="406" t="s">
        <v>9</v>
      </c>
      <c r="C25" s="438" t="s">
        <v>33</v>
      </c>
      <c r="D25" s="439" t="s">
        <v>32</v>
      </c>
      <c r="E25" s="440"/>
      <c r="F25" s="399" t="s">
        <v>27</v>
      </c>
      <c r="G25" s="8" t="s">
        <v>6</v>
      </c>
      <c r="H25" s="443" t="s">
        <v>25</v>
      </c>
      <c r="I25" s="426" t="s">
        <v>35</v>
      </c>
      <c r="J25" s="446"/>
    </row>
    <row r="26" spans="2:10" ht="18.75" customHeight="1" thickBot="1">
      <c r="B26" s="407"/>
      <c r="C26" s="409"/>
      <c r="D26" s="441"/>
      <c r="E26" s="442"/>
      <c r="F26" s="400"/>
      <c r="G26" s="6" t="s">
        <v>7</v>
      </c>
      <c r="H26" s="402"/>
      <c r="I26" s="447"/>
      <c r="J26" s="448"/>
    </row>
    <row r="27" spans="2:10" ht="18.75" customHeight="1">
      <c r="B27" s="366">
        <v>1</v>
      </c>
      <c r="C27" s="377"/>
      <c r="D27" s="426"/>
      <c r="E27" s="427"/>
      <c r="F27" s="431"/>
      <c r="G27" s="380"/>
      <c r="H27" s="432"/>
      <c r="I27" s="434"/>
      <c r="J27" s="435"/>
    </row>
    <row r="28" spans="2:10" ht="18.75" customHeight="1">
      <c r="B28" s="367"/>
      <c r="C28" s="378"/>
      <c r="D28" s="428"/>
      <c r="E28" s="429"/>
      <c r="F28" s="430"/>
      <c r="G28" s="388"/>
      <c r="H28" s="433"/>
      <c r="I28" s="436"/>
      <c r="J28" s="437"/>
    </row>
    <row r="29" spans="2:10" ht="18.75" customHeight="1" thickBot="1">
      <c r="B29" s="367"/>
      <c r="C29" s="13" t="s">
        <v>28</v>
      </c>
      <c r="D29" s="384"/>
      <c r="E29" s="385"/>
      <c r="F29" s="385"/>
      <c r="G29" s="385"/>
      <c r="H29" s="385"/>
      <c r="I29" s="385"/>
      <c r="J29" s="386"/>
    </row>
    <row r="30" spans="2:10" ht="18.75" customHeight="1">
      <c r="B30" s="366">
        <v>2</v>
      </c>
      <c r="C30" s="377"/>
      <c r="D30" s="426"/>
      <c r="E30" s="427"/>
      <c r="F30" s="431"/>
      <c r="G30" s="380"/>
      <c r="H30" s="432"/>
      <c r="I30" s="434"/>
      <c r="J30" s="435"/>
    </row>
    <row r="31" spans="2:10" ht="18.75" customHeight="1">
      <c r="B31" s="367"/>
      <c r="C31" s="378"/>
      <c r="D31" s="428"/>
      <c r="E31" s="429"/>
      <c r="F31" s="430"/>
      <c r="G31" s="388"/>
      <c r="H31" s="433"/>
      <c r="I31" s="436"/>
      <c r="J31" s="437"/>
    </row>
    <row r="32" spans="2:10" ht="18.75" customHeight="1" thickBot="1">
      <c r="B32" s="367"/>
      <c r="C32" s="13" t="s">
        <v>28</v>
      </c>
      <c r="D32" s="384"/>
      <c r="E32" s="385"/>
      <c r="F32" s="385"/>
      <c r="G32" s="385"/>
      <c r="H32" s="385"/>
      <c r="I32" s="385"/>
      <c r="J32" s="386"/>
    </row>
    <row r="33" spans="2:10" ht="18.75" customHeight="1">
      <c r="B33" s="366">
        <v>3</v>
      </c>
      <c r="C33" s="377"/>
      <c r="D33" s="426"/>
      <c r="E33" s="427"/>
      <c r="F33" s="431"/>
      <c r="G33" s="380"/>
      <c r="H33" s="432"/>
      <c r="I33" s="434"/>
      <c r="J33" s="435"/>
    </row>
    <row r="34" spans="2:10" ht="18.75" customHeight="1">
      <c r="B34" s="367"/>
      <c r="C34" s="378"/>
      <c r="D34" s="428"/>
      <c r="E34" s="429"/>
      <c r="F34" s="430"/>
      <c r="G34" s="388"/>
      <c r="H34" s="433"/>
      <c r="I34" s="436"/>
      <c r="J34" s="437"/>
    </row>
    <row r="35" spans="2:10" ht="18.75" customHeight="1" thickBot="1">
      <c r="B35" s="367"/>
      <c r="C35" s="13" t="s">
        <v>28</v>
      </c>
      <c r="D35" s="384"/>
      <c r="E35" s="385"/>
      <c r="F35" s="385"/>
      <c r="G35" s="385"/>
      <c r="H35" s="385"/>
      <c r="I35" s="385"/>
      <c r="J35" s="386"/>
    </row>
    <row r="36" spans="2:10" ht="18.75" customHeight="1">
      <c r="B36" s="366">
        <v>4</v>
      </c>
      <c r="C36" s="377"/>
      <c r="D36" s="426"/>
      <c r="E36" s="427"/>
      <c r="F36" s="431"/>
      <c r="G36" s="380"/>
      <c r="H36" s="432"/>
      <c r="I36" s="434"/>
      <c r="J36" s="435"/>
    </row>
    <row r="37" spans="2:10" ht="18.75" customHeight="1">
      <c r="B37" s="367"/>
      <c r="C37" s="378"/>
      <c r="D37" s="428"/>
      <c r="E37" s="429"/>
      <c r="F37" s="430"/>
      <c r="G37" s="388"/>
      <c r="H37" s="433"/>
      <c r="I37" s="436"/>
      <c r="J37" s="437"/>
    </row>
    <row r="38" spans="2:10" ht="18.75" customHeight="1" thickBot="1">
      <c r="B38" s="367"/>
      <c r="C38" s="13" t="s">
        <v>28</v>
      </c>
      <c r="D38" s="384"/>
      <c r="E38" s="385"/>
      <c r="F38" s="385"/>
      <c r="G38" s="385"/>
      <c r="H38" s="385"/>
      <c r="I38" s="385"/>
      <c r="J38" s="386"/>
    </row>
    <row r="39" spans="2:10" ht="18.75" customHeight="1">
      <c r="B39" s="366">
        <v>5</v>
      </c>
      <c r="C39" s="377"/>
      <c r="D39" s="426"/>
      <c r="E39" s="427"/>
      <c r="F39" s="431"/>
      <c r="G39" s="380"/>
      <c r="H39" s="432"/>
      <c r="I39" s="434"/>
      <c r="J39" s="435"/>
    </row>
    <row r="40" spans="2:10" ht="18.75" customHeight="1">
      <c r="B40" s="367"/>
      <c r="C40" s="378"/>
      <c r="D40" s="428"/>
      <c r="E40" s="429"/>
      <c r="F40" s="430"/>
      <c r="G40" s="388"/>
      <c r="H40" s="433"/>
      <c r="I40" s="436"/>
      <c r="J40" s="437"/>
    </row>
    <row r="41" spans="2:10" ht="18.75" customHeight="1" thickBot="1">
      <c r="B41" s="367"/>
      <c r="C41" s="13" t="s">
        <v>28</v>
      </c>
      <c r="D41" s="384"/>
      <c r="E41" s="385"/>
      <c r="F41" s="385"/>
      <c r="G41" s="385"/>
      <c r="H41" s="385"/>
      <c r="I41" s="385"/>
      <c r="J41" s="386"/>
    </row>
    <row r="42" spans="2:10" ht="18.75" customHeight="1">
      <c r="B42" s="366">
        <v>6</v>
      </c>
      <c r="C42" s="377"/>
      <c r="D42" s="426"/>
      <c r="E42" s="427"/>
      <c r="F42" s="431"/>
      <c r="G42" s="380"/>
      <c r="H42" s="432"/>
      <c r="I42" s="434"/>
      <c r="J42" s="435"/>
    </row>
    <row r="43" spans="2:10" ht="18.75" customHeight="1">
      <c r="B43" s="367"/>
      <c r="C43" s="378"/>
      <c r="D43" s="428"/>
      <c r="E43" s="429"/>
      <c r="F43" s="430"/>
      <c r="G43" s="388"/>
      <c r="H43" s="433"/>
      <c r="I43" s="436"/>
      <c r="J43" s="437"/>
    </row>
    <row r="44" spans="2:10" ht="18.75" customHeight="1" thickBot="1">
      <c r="B44" s="368"/>
      <c r="C44" s="14" t="s">
        <v>28</v>
      </c>
      <c r="D44" s="384"/>
      <c r="E44" s="385"/>
      <c r="F44" s="385"/>
      <c r="G44" s="385"/>
      <c r="H44" s="385"/>
      <c r="I44" s="385"/>
      <c r="J44" s="386"/>
    </row>
  </sheetData>
  <sheetProtection/>
  <mergeCells count="118">
    <mergeCell ref="D29:J29"/>
    <mergeCell ref="H27:H28"/>
    <mergeCell ref="F28:G28"/>
    <mergeCell ref="D27:E28"/>
    <mergeCell ref="I27:J28"/>
    <mergeCell ref="F27:G27"/>
    <mergeCell ref="I25:J26"/>
    <mergeCell ref="F21:G21"/>
    <mergeCell ref="H20:H21"/>
    <mergeCell ref="D11:E12"/>
    <mergeCell ref="D22:J22"/>
    <mergeCell ref="F20:G20"/>
    <mergeCell ref="I11:I12"/>
    <mergeCell ref="I14:I15"/>
    <mergeCell ref="I17:I18"/>
    <mergeCell ref="I20:I21"/>
    <mergeCell ref="B5:B7"/>
    <mergeCell ref="F6:G6"/>
    <mergeCell ref="C5:C6"/>
    <mergeCell ref="D5:E6"/>
    <mergeCell ref="D7:J7"/>
    <mergeCell ref="H5:H6"/>
    <mergeCell ref="I5:I6"/>
    <mergeCell ref="J5:J6"/>
    <mergeCell ref="C11:C12"/>
    <mergeCell ref="F11:G11"/>
    <mergeCell ref="H11:H12"/>
    <mergeCell ref="F12:G12"/>
    <mergeCell ref="B8:B10"/>
    <mergeCell ref="D10:J10"/>
    <mergeCell ref="J8:J9"/>
    <mergeCell ref="F9:G9"/>
    <mergeCell ref="C8:C9"/>
    <mergeCell ref="D8:E9"/>
    <mergeCell ref="B17:B19"/>
    <mergeCell ref="H14:H15"/>
    <mergeCell ref="H17:H18"/>
    <mergeCell ref="C17:C18"/>
    <mergeCell ref="F17:G17"/>
    <mergeCell ref="D19:J19"/>
    <mergeCell ref="B14:B16"/>
    <mergeCell ref="B1:J1"/>
    <mergeCell ref="H3:H4"/>
    <mergeCell ref="J14:J15"/>
    <mergeCell ref="F15:G15"/>
    <mergeCell ref="C14:C15"/>
    <mergeCell ref="F14:G14"/>
    <mergeCell ref="F5:G5"/>
    <mergeCell ref="F8:G8"/>
    <mergeCell ref="H8:H9"/>
    <mergeCell ref="I8:I9"/>
    <mergeCell ref="B11:B13"/>
    <mergeCell ref="B3:B4"/>
    <mergeCell ref="B42:B44"/>
    <mergeCell ref="C42:C43"/>
    <mergeCell ref="F42:G42"/>
    <mergeCell ref="F43:G43"/>
    <mergeCell ref="D44:J44"/>
    <mergeCell ref="H42:H43"/>
    <mergeCell ref="D42:E43"/>
    <mergeCell ref="I42:J43"/>
    <mergeCell ref="B20:B22"/>
    <mergeCell ref="B27:B29"/>
    <mergeCell ref="C27:C28"/>
    <mergeCell ref="B25:B26"/>
    <mergeCell ref="C20:C21"/>
    <mergeCell ref="C24:J24"/>
    <mergeCell ref="C25:C26"/>
    <mergeCell ref="F25:F26"/>
    <mergeCell ref="H25:H26"/>
    <mergeCell ref="D25:E26"/>
    <mergeCell ref="C30:C31"/>
    <mergeCell ref="F30:G30"/>
    <mergeCell ref="D32:J32"/>
    <mergeCell ref="H30:H31"/>
    <mergeCell ref="F31:G31"/>
    <mergeCell ref="D30:E31"/>
    <mergeCell ref="I30:J31"/>
    <mergeCell ref="C33:C34"/>
    <mergeCell ref="F33:G33"/>
    <mergeCell ref="D35:J35"/>
    <mergeCell ref="H33:H34"/>
    <mergeCell ref="F34:G34"/>
    <mergeCell ref="D33:E34"/>
    <mergeCell ref="I33:J34"/>
    <mergeCell ref="B30:B32"/>
    <mergeCell ref="B36:B38"/>
    <mergeCell ref="C36:C37"/>
    <mergeCell ref="F36:G36"/>
    <mergeCell ref="D38:J38"/>
    <mergeCell ref="H36:H37"/>
    <mergeCell ref="F37:G37"/>
    <mergeCell ref="D36:E37"/>
    <mergeCell ref="I36:J37"/>
    <mergeCell ref="B33:B35"/>
    <mergeCell ref="C3:C4"/>
    <mergeCell ref="C2:J2"/>
    <mergeCell ref="J3:J4"/>
    <mergeCell ref="F3:F4"/>
    <mergeCell ref="D3:E4"/>
    <mergeCell ref="I3:I4"/>
    <mergeCell ref="B39:B41"/>
    <mergeCell ref="C39:C40"/>
    <mergeCell ref="F39:G39"/>
    <mergeCell ref="D41:J41"/>
    <mergeCell ref="H39:H40"/>
    <mergeCell ref="F40:G40"/>
    <mergeCell ref="D39:E40"/>
    <mergeCell ref="I39:J40"/>
    <mergeCell ref="D13:J13"/>
    <mergeCell ref="J11:J12"/>
    <mergeCell ref="D20:E21"/>
    <mergeCell ref="J20:J21"/>
    <mergeCell ref="F18:G18"/>
    <mergeCell ref="J17:J18"/>
    <mergeCell ref="D16:J16"/>
    <mergeCell ref="D14:E15"/>
    <mergeCell ref="D17:E18"/>
  </mergeCells>
  <dataValidations count="1">
    <dataValidation type="list" allowBlank="1" showInputMessage="1" showErrorMessage="1" sqref="I5:I6 I14:I15 I17:I18 I11:I12 I8:I9 I20:I21">
      <formula1>調査該当</formula1>
    </dataValidation>
  </dataValidation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L35"/>
  <sheetViews>
    <sheetView zoomScalePageLayoutView="0" workbookViewId="0" topLeftCell="A4">
      <selection activeCell="K12" sqref="K12"/>
    </sheetView>
  </sheetViews>
  <sheetFormatPr defaultColWidth="9.00390625" defaultRowHeight="45" customHeight="1"/>
  <cols>
    <col min="1" max="1" width="1.25" style="83" customWidth="1"/>
    <col min="2" max="2" width="5.00390625" style="83" customWidth="1"/>
    <col min="3" max="3" width="2.50390625" style="107" customWidth="1"/>
    <col min="4" max="4" width="25.00390625" style="108" customWidth="1"/>
    <col min="5" max="5" width="6.25390625" style="108" customWidth="1"/>
    <col min="6" max="6" width="2.50390625" style="108" customWidth="1"/>
    <col min="7" max="7" width="6.25390625" style="108" customWidth="1"/>
    <col min="8" max="8" width="2.50390625" style="108" customWidth="1"/>
    <col min="9" max="9" width="6.25390625" style="108" customWidth="1"/>
    <col min="10" max="10" width="2.50390625" style="108" customWidth="1"/>
    <col min="11" max="11" width="8.75390625" style="109" customWidth="1"/>
    <col min="12" max="12" width="25.00390625" style="109" customWidth="1"/>
    <col min="13" max="16384" width="9.00390625" style="83" customWidth="1"/>
  </cols>
  <sheetData>
    <row r="1" spans="1:12" ht="22.5" customHeight="1">
      <c r="A1" s="79"/>
      <c r="B1" s="488" t="s">
        <v>199</v>
      </c>
      <c r="C1" s="488"/>
      <c r="D1" s="488"/>
      <c r="E1" s="488"/>
      <c r="F1" s="488"/>
      <c r="G1" s="488"/>
      <c r="H1" s="488"/>
      <c r="I1" s="488"/>
      <c r="J1" s="488"/>
      <c r="K1" s="488"/>
      <c r="L1" s="488"/>
    </row>
    <row r="2" spans="1:12" ht="7.5" customHeight="1" thickBot="1">
      <c r="A2" s="79"/>
      <c r="B2" s="79"/>
      <c r="C2" s="80"/>
      <c r="D2" s="81"/>
      <c r="E2" s="81"/>
      <c r="F2" s="81"/>
      <c r="G2" s="81"/>
      <c r="H2" s="81"/>
      <c r="I2" s="81"/>
      <c r="J2" s="81"/>
      <c r="K2" s="82"/>
      <c r="L2" s="82"/>
    </row>
    <row r="3" spans="1:12" ht="30" customHeight="1" thickBot="1">
      <c r="A3" s="79"/>
      <c r="B3" s="84" t="s">
        <v>112</v>
      </c>
      <c r="C3" s="489" t="s">
        <v>61</v>
      </c>
      <c r="D3" s="490"/>
      <c r="E3" s="490"/>
      <c r="F3" s="490"/>
      <c r="G3" s="490"/>
      <c r="H3" s="490"/>
      <c r="I3" s="490"/>
      <c r="J3" s="491"/>
      <c r="K3" s="85" t="s">
        <v>113</v>
      </c>
      <c r="L3" s="86" t="s">
        <v>114</v>
      </c>
    </row>
    <row r="4" spans="1:12" ht="30" customHeight="1" thickBot="1">
      <c r="A4" s="79"/>
      <c r="B4" s="482" t="s">
        <v>116</v>
      </c>
      <c r="C4" s="492" t="s">
        <v>117</v>
      </c>
      <c r="D4" s="493"/>
      <c r="E4" s="493"/>
      <c r="F4" s="493"/>
      <c r="G4" s="493"/>
      <c r="H4" s="493"/>
      <c r="I4" s="493"/>
      <c r="J4" s="494"/>
      <c r="K4" s="113"/>
      <c r="L4" s="114"/>
    </row>
    <row r="5" spans="1:12" ht="30" customHeight="1" thickBot="1">
      <c r="A5" s="79"/>
      <c r="B5" s="463"/>
      <c r="C5" s="479" t="s">
        <v>134</v>
      </c>
      <c r="D5" s="480"/>
      <c r="E5" s="480"/>
      <c r="F5" s="480"/>
      <c r="G5" s="480"/>
      <c r="H5" s="480"/>
      <c r="I5" s="480"/>
      <c r="J5" s="481"/>
      <c r="K5" s="120">
        <f>IF(SUM(K7:K11,K13:K16)=0,"",SUM(K7:K11,K13:K16))</f>
      </c>
      <c r="L5" s="101"/>
    </row>
    <row r="6" spans="1:12" ht="30" customHeight="1">
      <c r="A6" s="79"/>
      <c r="B6" s="463"/>
      <c r="C6" s="456" t="s">
        <v>133</v>
      </c>
      <c r="D6" s="457"/>
      <c r="E6" s="457"/>
      <c r="F6" s="457"/>
      <c r="G6" s="457"/>
      <c r="H6" s="457"/>
      <c r="I6" s="457"/>
      <c r="J6" s="458"/>
      <c r="K6" s="115"/>
      <c r="L6" s="117"/>
    </row>
    <row r="7" spans="1:12" ht="30" customHeight="1">
      <c r="A7" s="79"/>
      <c r="B7" s="463"/>
      <c r="C7" s="87">
        <v>1</v>
      </c>
      <c r="D7" s="452" t="s">
        <v>128</v>
      </c>
      <c r="E7" s="452"/>
      <c r="F7" s="452"/>
      <c r="G7" s="452"/>
      <c r="H7" s="452"/>
      <c r="I7" s="452"/>
      <c r="J7" s="453"/>
      <c r="K7" s="88"/>
      <c r="L7" s="89"/>
    </row>
    <row r="8" spans="1:12" ht="30" customHeight="1">
      <c r="A8" s="79"/>
      <c r="B8" s="463"/>
      <c r="C8" s="87">
        <v>2</v>
      </c>
      <c r="D8" s="452" t="s">
        <v>129</v>
      </c>
      <c r="E8" s="452"/>
      <c r="F8" s="452"/>
      <c r="G8" s="452"/>
      <c r="H8" s="452"/>
      <c r="I8" s="452"/>
      <c r="J8" s="453"/>
      <c r="K8" s="88"/>
      <c r="L8" s="89"/>
    </row>
    <row r="9" spans="1:12" ht="30" customHeight="1">
      <c r="A9" s="79"/>
      <c r="B9" s="463"/>
      <c r="C9" s="87">
        <v>3</v>
      </c>
      <c r="D9" s="452" t="s">
        <v>130</v>
      </c>
      <c r="E9" s="452"/>
      <c r="F9" s="452"/>
      <c r="G9" s="452"/>
      <c r="H9" s="452"/>
      <c r="I9" s="452"/>
      <c r="J9" s="453"/>
      <c r="K9" s="88"/>
      <c r="L9" s="89"/>
    </row>
    <row r="10" spans="1:12" ht="30" customHeight="1">
      <c r="A10" s="79"/>
      <c r="B10" s="463"/>
      <c r="C10" s="87">
        <v>4</v>
      </c>
      <c r="D10" s="452" t="s">
        <v>131</v>
      </c>
      <c r="E10" s="452"/>
      <c r="F10" s="452"/>
      <c r="G10" s="452"/>
      <c r="H10" s="452"/>
      <c r="I10" s="452"/>
      <c r="J10" s="453"/>
      <c r="K10" s="88"/>
      <c r="L10" s="89"/>
    </row>
    <row r="11" spans="1:12" ht="30" customHeight="1" thickBot="1">
      <c r="A11" s="79"/>
      <c r="B11" s="463"/>
      <c r="C11" s="122">
        <v>5</v>
      </c>
      <c r="D11" s="454" t="s">
        <v>132</v>
      </c>
      <c r="E11" s="454"/>
      <c r="F11" s="454"/>
      <c r="G11" s="454"/>
      <c r="H11" s="454"/>
      <c r="I11" s="454"/>
      <c r="J11" s="455"/>
      <c r="K11" s="111"/>
      <c r="L11" s="116"/>
    </row>
    <row r="12" spans="1:12" ht="30" customHeight="1">
      <c r="A12" s="79"/>
      <c r="B12" s="483"/>
      <c r="C12" s="456" t="s">
        <v>127</v>
      </c>
      <c r="D12" s="457"/>
      <c r="E12" s="457"/>
      <c r="F12" s="457"/>
      <c r="G12" s="457"/>
      <c r="H12" s="457"/>
      <c r="I12" s="457"/>
      <c r="J12" s="458"/>
      <c r="K12" s="115"/>
      <c r="L12" s="90"/>
    </row>
    <row r="13" spans="1:12" ht="30" customHeight="1">
      <c r="A13" s="79"/>
      <c r="B13" s="463"/>
      <c r="C13" s="87">
        <v>1</v>
      </c>
      <c r="D13" s="495" t="s">
        <v>126</v>
      </c>
      <c r="E13" s="495"/>
      <c r="F13" s="495"/>
      <c r="G13" s="495"/>
      <c r="H13" s="495"/>
      <c r="I13" s="495"/>
      <c r="J13" s="496"/>
      <c r="K13" s="88"/>
      <c r="L13" s="89"/>
    </row>
    <row r="14" spans="1:12" ht="30" customHeight="1" thickBot="1">
      <c r="A14" s="79"/>
      <c r="B14" s="483"/>
      <c r="C14" s="110">
        <v>2</v>
      </c>
      <c r="D14" s="465" t="s">
        <v>168</v>
      </c>
      <c r="E14" s="465"/>
      <c r="F14" s="465"/>
      <c r="G14" s="465"/>
      <c r="H14" s="465"/>
      <c r="I14" s="465"/>
      <c r="J14" s="466"/>
      <c r="K14" s="111"/>
      <c r="L14" s="136"/>
    </row>
    <row r="15" spans="1:12" ht="30" customHeight="1" thickBot="1">
      <c r="A15" s="79"/>
      <c r="B15" s="463"/>
      <c r="C15" s="449"/>
      <c r="D15" s="450"/>
      <c r="E15" s="450"/>
      <c r="F15" s="450"/>
      <c r="G15" s="450"/>
      <c r="H15" s="450"/>
      <c r="I15" s="450"/>
      <c r="J15" s="450"/>
      <c r="K15" s="450"/>
      <c r="L15" s="451"/>
    </row>
    <row r="16" spans="1:12" ht="30" customHeight="1" thickBot="1">
      <c r="A16" s="79"/>
      <c r="B16" s="463"/>
      <c r="C16" s="479" t="s">
        <v>118</v>
      </c>
      <c r="D16" s="480"/>
      <c r="E16" s="480"/>
      <c r="F16" s="480"/>
      <c r="G16" s="480"/>
      <c r="H16" s="480"/>
      <c r="I16" s="480"/>
      <c r="J16" s="481"/>
      <c r="K16" s="100"/>
      <c r="L16" s="119"/>
    </row>
    <row r="17" spans="1:12" ht="22.5" customHeight="1">
      <c r="A17" s="79"/>
      <c r="B17" s="482" t="s">
        <v>140</v>
      </c>
      <c r="C17" s="485" t="s">
        <v>135</v>
      </c>
      <c r="D17" s="486"/>
      <c r="E17" s="486"/>
      <c r="F17" s="486"/>
      <c r="G17" s="486"/>
      <c r="H17" s="486"/>
      <c r="I17" s="486"/>
      <c r="J17" s="486"/>
      <c r="K17" s="486"/>
      <c r="L17" s="487"/>
    </row>
    <row r="18" spans="1:12" ht="48.75" customHeight="1">
      <c r="A18" s="79"/>
      <c r="B18" s="483"/>
      <c r="C18" s="473"/>
      <c r="D18" s="474"/>
      <c r="E18" s="474"/>
      <c r="F18" s="474"/>
      <c r="G18" s="474"/>
      <c r="H18" s="474"/>
      <c r="I18" s="474"/>
      <c r="J18" s="474"/>
      <c r="K18" s="474"/>
      <c r="L18" s="475"/>
    </row>
    <row r="19" spans="1:12" ht="48.75" customHeight="1" thickBot="1">
      <c r="A19" s="79"/>
      <c r="B19" s="483"/>
      <c r="C19" s="476"/>
      <c r="D19" s="477"/>
      <c r="E19" s="477"/>
      <c r="F19" s="477"/>
      <c r="G19" s="477"/>
      <c r="H19" s="477"/>
      <c r="I19" s="477"/>
      <c r="J19" s="477"/>
      <c r="K19" s="477"/>
      <c r="L19" s="478"/>
    </row>
    <row r="20" spans="1:12" ht="30" customHeight="1" thickBot="1">
      <c r="A20" s="79"/>
      <c r="B20" s="484"/>
      <c r="C20" s="467" t="s">
        <v>115</v>
      </c>
      <c r="D20" s="468"/>
      <c r="E20" s="468"/>
      <c r="F20" s="468"/>
      <c r="G20" s="468"/>
      <c r="H20" s="468"/>
      <c r="I20" s="468"/>
      <c r="J20" s="469"/>
      <c r="K20" s="94"/>
      <c r="L20" s="95"/>
    </row>
    <row r="21" spans="1:12" ht="30" customHeight="1">
      <c r="A21" s="79"/>
      <c r="B21" s="462" t="s">
        <v>119</v>
      </c>
      <c r="C21" s="96">
        <v>1</v>
      </c>
      <c r="D21" s="457" t="s">
        <v>121</v>
      </c>
      <c r="E21" s="457"/>
      <c r="F21" s="457"/>
      <c r="G21" s="457"/>
      <c r="H21" s="457"/>
      <c r="I21" s="457"/>
      <c r="J21" s="458"/>
      <c r="K21" s="91"/>
      <c r="L21" s="92"/>
    </row>
    <row r="22" spans="1:12" ht="30" customHeight="1" thickBot="1">
      <c r="A22" s="79"/>
      <c r="B22" s="463"/>
      <c r="C22" s="110">
        <v>2</v>
      </c>
      <c r="D22" s="465" t="s">
        <v>122</v>
      </c>
      <c r="E22" s="465"/>
      <c r="F22" s="465"/>
      <c r="G22" s="465"/>
      <c r="H22" s="465"/>
      <c r="I22" s="465"/>
      <c r="J22" s="466"/>
      <c r="K22" s="111"/>
      <c r="L22" s="112"/>
    </row>
    <row r="23" spans="1:12" ht="22.5" customHeight="1">
      <c r="A23" s="79"/>
      <c r="B23" s="463"/>
      <c r="C23" s="470" t="s">
        <v>169</v>
      </c>
      <c r="D23" s="471"/>
      <c r="E23" s="471"/>
      <c r="F23" s="471"/>
      <c r="G23" s="471"/>
      <c r="H23" s="471"/>
      <c r="I23" s="471"/>
      <c r="J23" s="471"/>
      <c r="K23" s="471"/>
      <c r="L23" s="472"/>
    </row>
    <row r="24" spans="1:12" ht="48.75" customHeight="1">
      <c r="A24" s="79"/>
      <c r="B24" s="463"/>
      <c r="C24" s="473"/>
      <c r="D24" s="474"/>
      <c r="E24" s="474"/>
      <c r="F24" s="474"/>
      <c r="G24" s="474"/>
      <c r="H24" s="474"/>
      <c r="I24" s="474"/>
      <c r="J24" s="474"/>
      <c r="K24" s="474"/>
      <c r="L24" s="475"/>
    </row>
    <row r="25" spans="1:12" ht="48.75" customHeight="1" thickBot="1">
      <c r="A25" s="79"/>
      <c r="B25" s="463"/>
      <c r="C25" s="476"/>
      <c r="D25" s="477"/>
      <c r="E25" s="477"/>
      <c r="F25" s="477"/>
      <c r="G25" s="477"/>
      <c r="H25" s="477"/>
      <c r="I25" s="477"/>
      <c r="J25" s="477"/>
      <c r="K25" s="477"/>
      <c r="L25" s="478"/>
    </row>
    <row r="26" spans="1:12" ht="30" customHeight="1" thickBot="1">
      <c r="A26" s="79"/>
      <c r="B26" s="464"/>
      <c r="C26" s="467" t="s">
        <v>115</v>
      </c>
      <c r="D26" s="468"/>
      <c r="E26" s="468"/>
      <c r="F26" s="468"/>
      <c r="G26" s="468"/>
      <c r="H26" s="468"/>
      <c r="I26" s="468"/>
      <c r="J26" s="469"/>
      <c r="K26" s="98"/>
      <c r="L26" s="99"/>
    </row>
    <row r="27" spans="1:12" ht="30" customHeight="1" thickBot="1">
      <c r="A27" s="79"/>
      <c r="B27" s="459" t="s">
        <v>120</v>
      </c>
      <c r="C27" s="460"/>
      <c r="D27" s="460"/>
      <c r="E27" s="460"/>
      <c r="F27" s="460"/>
      <c r="G27" s="460"/>
      <c r="H27" s="460"/>
      <c r="I27" s="460"/>
      <c r="J27" s="461"/>
      <c r="K27" s="100">
        <f>IF(SUM(K4,K5,K20,K26)=0,"",SUM(K4,K5,K20,K26))</f>
      </c>
      <c r="L27" s="101"/>
    </row>
    <row r="28" spans="1:12" ht="45" customHeight="1">
      <c r="A28" s="79"/>
      <c r="B28" s="102"/>
      <c r="C28" s="103"/>
      <c r="D28" s="104"/>
      <c r="E28" s="104"/>
      <c r="F28" s="104"/>
      <c r="G28" s="104"/>
      <c r="H28" s="104"/>
      <c r="I28" s="104"/>
      <c r="J28" s="104"/>
      <c r="K28" s="105"/>
      <c r="L28" s="82"/>
    </row>
    <row r="29" spans="1:12" ht="45" customHeight="1">
      <c r="A29" s="79"/>
      <c r="B29" s="102"/>
      <c r="C29" s="103"/>
      <c r="D29" s="104"/>
      <c r="E29" s="104"/>
      <c r="F29" s="104"/>
      <c r="G29" s="104"/>
      <c r="H29" s="104"/>
      <c r="I29" s="104"/>
      <c r="J29" s="104"/>
      <c r="K29" s="106"/>
      <c r="L29" s="82"/>
    </row>
    <row r="30" spans="1:12" ht="45" customHeight="1">
      <c r="A30" s="79"/>
      <c r="B30" s="79"/>
      <c r="C30" s="103"/>
      <c r="D30" s="104"/>
      <c r="E30" s="104"/>
      <c r="F30" s="104"/>
      <c r="G30" s="104"/>
      <c r="H30" s="104"/>
      <c r="I30" s="104"/>
      <c r="J30" s="104"/>
      <c r="K30" s="82"/>
      <c r="L30" s="82"/>
    </row>
    <row r="31" spans="1:12" ht="45" customHeight="1">
      <c r="A31" s="79"/>
      <c r="B31" s="79"/>
      <c r="C31" s="103"/>
      <c r="D31" s="104"/>
      <c r="E31" s="104"/>
      <c r="F31" s="104"/>
      <c r="G31" s="104"/>
      <c r="H31" s="104"/>
      <c r="I31" s="104"/>
      <c r="J31" s="104"/>
      <c r="K31" s="82"/>
      <c r="L31" s="82"/>
    </row>
    <row r="32" spans="1:12" ht="45" customHeight="1">
      <c r="A32" s="79"/>
      <c r="B32" s="79"/>
      <c r="C32" s="103"/>
      <c r="D32" s="104"/>
      <c r="E32" s="104"/>
      <c r="F32" s="104"/>
      <c r="G32" s="104"/>
      <c r="H32" s="104"/>
      <c r="I32" s="104"/>
      <c r="J32" s="104"/>
      <c r="K32" s="82"/>
      <c r="L32" s="82"/>
    </row>
    <row r="33" spans="1:12" ht="45" customHeight="1">
      <c r="A33" s="79"/>
      <c r="B33" s="79"/>
      <c r="C33" s="103"/>
      <c r="D33" s="104"/>
      <c r="E33" s="104"/>
      <c r="F33" s="104"/>
      <c r="G33" s="104"/>
      <c r="H33" s="104"/>
      <c r="I33" s="104"/>
      <c r="J33" s="104"/>
      <c r="K33" s="82"/>
      <c r="L33" s="82"/>
    </row>
    <row r="34" spans="1:12" ht="45" customHeight="1">
      <c r="A34" s="79"/>
      <c r="B34" s="79"/>
      <c r="C34" s="103"/>
      <c r="D34" s="104"/>
      <c r="E34" s="104"/>
      <c r="F34" s="104"/>
      <c r="G34" s="104"/>
      <c r="H34" s="104"/>
      <c r="I34" s="104"/>
      <c r="J34" s="104"/>
      <c r="K34" s="82"/>
      <c r="L34" s="82"/>
    </row>
    <row r="35" spans="1:12" ht="45" customHeight="1">
      <c r="A35" s="79"/>
      <c r="B35" s="79"/>
      <c r="C35" s="103"/>
      <c r="D35" s="104"/>
      <c r="E35" s="104"/>
      <c r="F35" s="104"/>
      <c r="G35" s="104"/>
      <c r="H35" s="104"/>
      <c r="I35" s="104"/>
      <c r="J35" s="104"/>
      <c r="K35" s="82"/>
      <c r="L35" s="82"/>
    </row>
  </sheetData>
  <sheetProtection/>
  <mergeCells count="29">
    <mergeCell ref="B1:L1"/>
    <mergeCell ref="C3:J3"/>
    <mergeCell ref="D8:J8"/>
    <mergeCell ref="D9:J9"/>
    <mergeCell ref="B4:B16"/>
    <mergeCell ref="C4:J4"/>
    <mergeCell ref="C5:J5"/>
    <mergeCell ref="D13:J13"/>
    <mergeCell ref="D14:J14"/>
    <mergeCell ref="D7:J7"/>
    <mergeCell ref="C23:L23"/>
    <mergeCell ref="C24:L24"/>
    <mergeCell ref="C25:L25"/>
    <mergeCell ref="C16:J16"/>
    <mergeCell ref="B17:B20"/>
    <mergeCell ref="C17:L17"/>
    <mergeCell ref="C18:L18"/>
    <mergeCell ref="C20:J20"/>
    <mergeCell ref="C19:L19"/>
    <mergeCell ref="C15:L15"/>
    <mergeCell ref="D10:J10"/>
    <mergeCell ref="D11:J11"/>
    <mergeCell ref="C6:J6"/>
    <mergeCell ref="C12:J12"/>
    <mergeCell ref="B27:J27"/>
    <mergeCell ref="B21:B26"/>
    <mergeCell ref="D21:J21"/>
    <mergeCell ref="D22:J22"/>
    <mergeCell ref="C26:J26"/>
  </mergeCell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36"/>
  <sheetViews>
    <sheetView zoomScalePageLayoutView="0" workbookViewId="0" topLeftCell="A1">
      <selection activeCell="K9" sqref="K9"/>
    </sheetView>
  </sheetViews>
  <sheetFormatPr defaultColWidth="9.00390625" defaultRowHeight="45" customHeight="1"/>
  <cols>
    <col min="1" max="1" width="1.25" style="288" customWidth="1"/>
    <col min="2" max="2" width="5.00390625" style="288" customWidth="1"/>
    <col min="3" max="3" width="2.50390625" style="329" customWidth="1"/>
    <col min="4" max="4" width="25.00390625" style="330" customWidth="1"/>
    <col min="5" max="5" width="6.25390625" style="330" customWidth="1"/>
    <col min="6" max="6" width="2.50390625" style="330" customWidth="1"/>
    <col min="7" max="7" width="6.25390625" style="330" customWidth="1"/>
    <col min="8" max="8" width="2.50390625" style="330" customWidth="1"/>
    <col min="9" max="9" width="6.25390625" style="330" customWidth="1"/>
    <col min="10" max="10" width="2.50390625" style="330" customWidth="1"/>
    <col min="11" max="11" width="8.75390625" style="331" customWidth="1"/>
    <col min="12" max="12" width="25.00390625" style="331" customWidth="1"/>
    <col min="13" max="16384" width="9.00390625" style="288" customWidth="1"/>
  </cols>
  <sheetData>
    <row r="1" spans="1:12" ht="22.5" customHeight="1">
      <c r="A1" s="287"/>
      <c r="B1" s="515" t="s">
        <v>200</v>
      </c>
      <c r="C1" s="515"/>
      <c r="D1" s="515"/>
      <c r="E1" s="515"/>
      <c r="F1" s="515"/>
      <c r="G1" s="515"/>
      <c r="H1" s="515"/>
      <c r="I1" s="515"/>
      <c r="J1" s="515"/>
      <c r="K1" s="515"/>
      <c r="L1" s="515"/>
    </row>
    <row r="2" spans="1:12" ht="7.5" customHeight="1" thickBot="1">
      <c r="A2" s="287"/>
      <c r="B2" s="287"/>
      <c r="C2" s="289"/>
      <c r="D2" s="290"/>
      <c r="E2" s="290"/>
      <c r="F2" s="290"/>
      <c r="G2" s="290"/>
      <c r="H2" s="290"/>
      <c r="I2" s="290"/>
      <c r="J2" s="290"/>
      <c r="K2" s="291"/>
      <c r="L2" s="291"/>
    </row>
    <row r="3" spans="1:12" ht="30" customHeight="1" thickBot="1">
      <c r="A3" s="287"/>
      <c r="B3" s="292" t="s">
        <v>112</v>
      </c>
      <c r="C3" s="497" t="s">
        <v>61</v>
      </c>
      <c r="D3" s="498"/>
      <c r="E3" s="498"/>
      <c r="F3" s="498"/>
      <c r="G3" s="498"/>
      <c r="H3" s="498"/>
      <c r="I3" s="498"/>
      <c r="J3" s="499"/>
      <c r="K3" s="293" t="s">
        <v>113</v>
      </c>
      <c r="L3" s="294" t="s">
        <v>114</v>
      </c>
    </row>
    <row r="4" spans="1:12" ht="26.25" customHeight="1">
      <c r="A4" s="287"/>
      <c r="B4" s="500" t="s">
        <v>136</v>
      </c>
      <c r="C4" s="295">
        <v>1</v>
      </c>
      <c r="D4" s="507" t="s">
        <v>137</v>
      </c>
      <c r="E4" s="507"/>
      <c r="F4" s="507"/>
      <c r="G4" s="507"/>
      <c r="H4" s="507"/>
      <c r="I4" s="507"/>
      <c r="J4" s="507"/>
      <c r="K4" s="296"/>
      <c r="L4" s="297"/>
    </row>
    <row r="5" spans="1:12" ht="26.25" customHeight="1">
      <c r="A5" s="287"/>
      <c r="B5" s="501"/>
      <c r="C5" s="295">
        <v>2</v>
      </c>
      <c r="D5" s="507" t="s">
        <v>138</v>
      </c>
      <c r="E5" s="507"/>
      <c r="F5" s="507"/>
      <c r="G5" s="507"/>
      <c r="H5" s="507"/>
      <c r="I5" s="507"/>
      <c r="J5" s="507"/>
      <c r="K5" s="298"/>
      <c r="L5" s="299"/>
    </row>
    <row r="6" spans="1:12" ht="26.25" customHeight="1">
      <c r="A6" s="287"/>
      <c r="B6" s="501"/>
      <c r="C6" s="295">
        <v>3</v>
      </c>
      <c r="D6" s="507" t="s">
        <v>216</v>
      </c>
      <c r="E6" s="507"/>
      <c r="F6" s="507"/>
      <c r="G6" s="507"/>
      <c r="H6" s="507"/>
      <c r="I6" s="507"/>
      <c r="J6" s="507"/>
      <c r="K6" s="298"/>
      <c r="L6" s="300"/>
    </row>
    <row r="7" spans="1:12" ht="26.25" customHeight="1">
      <c r="A7" s="287"/>
      <c r="B7" s="501"/>
      <c r="C7" s="295">
        <v>4</v>
      </c>
      <c r="D7" s="507" t="s">
        <v>139</v>
      </c>
      <c r="E7" s="507"/>
      <c r="F7" s="507"/>
      <c r="G7" s="507"/>
      <c r="H7" s="507"/>
      <c r="I7" s="507"/>
      <c r="J7" s="507"/>
      <c r="K7" s="298"/>
      <c r="L7" s="301"/>
    </row>
    <row r="8" spans="1:12" ht="26.25" customHeight="1" thickBot="1">
      <c r="A8" s="287"/>
      <c r="B8" s="501"/>
      <c r="C8" s="295">
        <v>5</v>
      </c>
      <c r="D8" s="507" t="s">
        <v>220</v>
      </c>
      <c r="E8" s="507"/>
      <c r="F8" s="507"/>
      <c r="G8" s="507"/>
      <c r="H8" s="507"/>
      <c r="I8" s="507"/>
      <c r="J8" s="507"/>
      <c r="K8" s="298"/>
      <c r="L8" s="301"/>
    </row>
    <row r="9" spans="1:12" ht="26.25" customHeight="1" thickBot="1">
      <c r="A9" s="287"/>
      <c r="B9" s="502"/>
      <c r="C9" s="497" t="s">
        <v>115</v>
      </c>
      <c r="D9" s="498"/>
      <c r="E9" s="498"/>
      <c r="F9" s="498"/>
      <c r="G9" s="498"/>
      <c r="H9" s="498"/>
      <c r="I9" s="498"/>
      <c r="J9" s="499"/>
      <c r="K9" s="302"/>
      <c r="L9" s="303"/>
    </row>
    <row r="10" spans="1:12" ht="26.25" customHeight="1" thickBot="1">
      <c r="A10" s="287"/>
      <c r="B10" s="500" t="s">
        <v>217</v>
      </c>
      <c r="C10" s="524" t="s">
        <v>218</v>
      </c>
      <c r="D10" s="525"/>
      <c r="E10" s="525"/>
      <c r="F10" s="525"/>
      <c r="G10" s="525"/>
      <c r="H10" s="525"/>
      <c r="I10" s="525"/>
      <c r="J10" s="526"/>
      <c r="K10" s="304"/>
      <c r="L10" s="305"/>
    </row>
    <row r="11" spans="1:12" ht="30" customHeight="1" thickBot="1">
      <c r="A11" s="287"/>
      <c r="B11" s="501"/>
      <c r="C11" s="517"/>
      <c r="D11" s="518"/>
      <c r="E11" s="518"/>
      <c r="F11" s="518"/>
      <c r="G11" s="518"/>
      <c r="H11" s="518"/>
      <c r="I11" s="518"/>
      <c r="J11" s="518"/>
      <c r="K11" s="519"/>
      <c r="L11" s="520"/>
    </row>
    <row r="12" spans="1:12" ht="26.25" customHeight="1">
      <c r="A12" s="287"/>
      <c r="B12" s="501"/>
      <c r="C12" s="516" t="s">
        <v>221</v>
      </c>
      <c r="D12" s="503"/>
      <c r="E12" s="503"/>
      <c r="F12" s="503"/>
      <c r="G12" s="503"/>
      <c r="H12" s="503"/>
      <c r="I12" s="503"/>
      <c r="J12" s="504"/>
      <c r="K12" s="306">
        <f>IF(SUM(K18:K22,K24:K25)=0,"",SUM(K18:K22,K24:K25))</f>
      </c>
      <c r="L12" s="307"/>
    </row>
    <row r="13" spans="1:12" ht="26.25" customHeight="1">
      <c r="A13" s="287"/>
      <c r="B13" s="501"/>
      <c r="C13" s="308">
        <v>1</v>
      </c>
      <c r="D13" s="507" t="s">
        <v>141</v>
      </c>
      <c r="E13" s="507"/>
      <c r="F13" s="507"/>
      <c r="G13" s="507"/>
      <c r="H13" s="507"/>
      <c r="I13" s="507"/>
      <c r="J13" s="508"/>
      <c r="K13" s="309"/>
      <c r="L13" s="310"/>
    </row>
    <row r="14" spans="1:12" ht="26.25" customHeight="1">
      <c r="A14" s="287"/>
      <c r="B14" s="501"/>
      <c r="C14" s="311">
        <v>2</v>
      </c>
      <c r="D14" s="507" t="s">
        <v>142</v>
      </c>
      <c r="E14" s="507"/>
      <c r="F14" s="507"/>
      <c r="G14" s="507"/>
      <c r="H14" s="507"/>
      <c r="I14" s="507"/>
      <c r="J14" s="508"/>
      <c r="K14" s="309"/>
      <c r="L14" s="310"/>
    </row>
    <row r="15" spans="1:12" ht="26.25" customHeight="1" thickBot="1">
      <c r="A15" s="287"/>
      <c r="B15" s="501"/>
      <c r="C15" s="312">
        <v>3</v>
      </c>
      <c r="D15" s="511" t="s">
        <v>143</v>
      </c>
      <c r="E15" s="511"/>
      <c r="F15" s="511"/>
      <c r="G15" s="511"/>
      <c r="H15" s="511"/>
      <c r="I15" s="511"/>
      <c r="J15" s="512"/>
      <c r="K15" s="313"/>
      <c r="L15" s="305"/>
    </row>
    <row r="16" spans="1:12" ht="26.25" customHeight="1" thickBot="1">
      <c r="A16" s="287"/>
      <c r="B16" s="502"/>
      <c r="C16" s="497" t="s">
        <v>115</v>
      </c>
      <c r="D16" s="498"/>
      <c r="E16" s="498"/>
      <c r="F16" s="498"/>
      <c r="G16" s="498"/>
      <c r="H16" s="498"/>
      <c r="I16" s="498"/>
      <c r="J16" s="499"/>
      <c r="K16" s="302"/>
      <c r="L16" s="303"/>
    </row>
    <row r="17" spans="1:12" ht="26.25" customHeight="1">
      <c r="A17" s="287"/>
      <c r="B17" s="500" t="s">
        <v>219</v>
      </c>
      <c r="C17" s="503" t="s">
        <v>145</v>
      </c>
      <c r="D17" s="503"/>
      <c r="E17" s="503"/>
      <c r="F17" s="503"/>
      <c r="G17" s="503"/>
      <c r="H17" s="503"/>
      <c r="I17" s="503"/>
      <c r="J17" s="504"/>
      <c r="K17" s="314"/>
      <c r="L17" s="315"/>
    </row>
    <row r="18" spans="1:12" ht="26.25" customHeight="1">
      <c r="A18" s="287"/>
      <c r="B18" s="501"/>
      <c r="C18" s="316">
        <v>1</v>
      </c>
      <c r="D18" s="505" t="s">
        <v>128</v>
      </c>
      <c r="E18" s="505"/>
      <c r="F18" s="505"/>
      <c r="G18" s="505"/>
      <c r="H18" s="505"/>
      <c r="I18" s="505"/>
      <c r="J18" s="506"/>
      <c r="K18" s="298"/>
      <c r="L18" s="317"/>
    </row>
    <row r="19" spans="1:12" ht="26.25" customHeight="1">
      <c r="A19" s="287"/>
      <c r="B19" s="501"/>
      <c r="C19" s="316">
        <v>2</v>
      </c>
      <c r="D19" s="505" t="s">
        <v>129</v>
      </c>
      <c r="E19" s="505"/>
      <c r="F19" s="505"/>
      <c r="G19" s="505"/>
      <c r="H19" s="505"/>
      <c r="I19" s="505"/>
      <c r="J19" s="506"/>
      <c r="K19" s="298"/>
      <c r="L19" s="317"/>
    </row>
    <row r="20" spans="1:12" ht="26.25" customHeight="1">
      <c r="A20" s="287"/>
      <c r="B20" s="501"/>
      <c r="C20" s="316">
        <v>3</v>
      </c>
      <c r="D20" s="505" t="s">
        <v>130</v>
      </c>
      <c r="E20" s="505"/>
      <c r="F20" s="505"/>
      <c r="G20" s="505"/>
      <c r="H20" s="505"/>
      <c r="I20" s="505"/>
      <c r="J20" s="506"/>
      <c r="K20" s="298"/>
      <c r="L20" s="317"/>
    </row>
    <row r="21" spans="1:12" ht="26.25" customHeight="1">
      <c r="A21" s="287"/>
      <c r="B21" s="501"/>
      <c r="C21" s="316">
        <v>4</v>
      </c>
      <c r="D21" s="505" t="s">
        <v>131</v>
      </c>
      <c r="E21" s="505"/>
      <c r="F21" s="505"/>
      <c r="G21" s="505"/>
      <c r="H21" s="505"/>
      <c r="I21" s="505"/>
      <c r="J21" s="506"/>
      <c r="K21" s="298"/>
      <c r="L21" s="317"/>
    </row>
    <row r="22" spans="1:12" ht="26.25" customHeight="1" thickBot="1">
      <c r="A22" s="287"/>
      <c r="B22" s="501"/>
      <c r="C22" s="318">
        <v>5</v>
      </c>
      <c r="D22" s="513" t="s">
        <v>132</v>
      </c>
      <c r="E22" s="513"/>
      <c r="F22" s="513"/>
      <c r="G22" s="513"/>
      <c r="H22" s="513"/>
      <c r="I22" s="513"/>
      <c r="J22" s="514"/>
      <c r="K22" s="304"/>
      <c r="L22" s="319"/>
    </row>
    <row r="23" spans="1:12" ht="26.25" customHeight="1">
      <c r="A23" s="287"/>
      <c r="B23" s="501"/>
      <c r="C23" s="503" t="s">
        <v>127</v>
      </c>
      <c r="D23" s="503"/>
      <c r="E23" s="503"/>
      <c r="F23" s="503"/>
      <c r="G23" s="503"/>
      <c r="H23" s="503"/>
      <c r="I23" s="503"/>
      <c r="J23" s="504"/>
      <c r="K23" s="314"/>
      <c r="L23" s="320"/>
    </row>
    <row r="24" spans="1:12" ht="26.25" customHeight="1">
      <c r="A24" s="287"/>
      <c r="B24" s="501"/>
      <c r="C24" s="316">
        <v>1</v>
      </c>
      <c r="D24" s="507" t="s">
        <v>126</v>
      </c>
      <c r="E24" s="507"/>
      <c r="F24" s="507"/>
      <c r="G24" s="507"/>
      <c r="H24" s="507"/>
      <c r="I24" s="507"/>
      <c r="J24" s="508"/>
      <c r="K24" s="298"/>
      <c r="L24" s="317"/>
    </row>
    <row r="25" spans="1:12" ht="26.25" customHeight="1" thickBot="1">
      <c r="A25" s="287"/>
      <c r="B25" s="501"/>
      <c r="C25" s="321">
        <v>2</v>
      </c>
      <c r="D25" s="509" t="s">
        <v>168</v>
      </c>
      <c r="E25" s="509"/>
      <c r="F25" s="509"/>
      <c r="G25" s="509"/>
      <c r="H25" s="509"/>
      <c r="I25" s="509"/>
      <c r="J25" s="510"/>
      <c r="K25" s="304"/>
      <c r="L25" s="322"/>
    </row>
    <row r="26" spans="1:12" ht="30" customHeight="1" thickBot="1">
      <c r="A26" s="287"/>
      <c r="B26" s="501"/>
      <c r="C26" s="511"/>
      <c r="D26" s="511"/>
      <c r="E26" s="511"/>
      <c r="F26" s="511"/>
      <c r="G26" s="511"/>
      <c r="H26" s="511"/>
      <c r="I26" s="511"/>
      <c r="J26" s="511"/>
      <c r="K26" s="511"/>
      <c r="L26" s="512"/>
    </row>
    <row r="27" spans="1:12" ht="26.25" customHeight="1" thickBot="1">
      <c r="A27" s="287"/>
      <c r="B27" s="502"/>
      <c r="C27" s="498" t="s">
        <v>115</v>
      </c>
      <c r="D27" s="498"/>
      <c r="E27" s="498"/>
      <c r="F27" s="498"/>
      <c r="G27" s="498"/>
      <c r="H27" s="498"/>
      <c r="I27" s="498"/>
      <c r="J27" s="499"/>
      <c r="K27" s="302"/>
      <c r="L27" s="303"/>
    </row>
    <row r="28" spans="1:12" ht="30" customHeight="1" thickBot="1">
      <c r="A28" s="287"/>
      <c r="B28" s="521" t="s">
        <v>120</v>
      </c>
      <c r="C28" s="522"/>
      <c r="D28" s="522"/>
      <c r="E28" s="522"/>
      <c r="F28" s="522"/>
      <c r="G28" s="522"/>
      <c r="H28" s="522"/>
      <c r="I28" s="522"/>
      <c r="J28" s="523"/>
      <c r="K28" s="302">
        <f>IF(SUM(K9,K16,K27)=0,"",SUM(K9,K16,K27))</f>
      </c>
      <c r="L28" s="323"/>
    </row>
    <row r="29" spans="1:12" ht="45" customHeight="1">
      <c r="A29" s="287"/>
      <c r="B29" s="324"/>
      <c r="C29" s="325"/>
      <c r="D29" s="326"/>
      <c r="E29" s="326"/>
      <c r="F29" s="326"/>
      <c r="G29" s="326"/>
      <c r="H29" s="326"/>
      <c r="I29" s="326"/>
      <c r="J29" s="326"/>
      <c r="K29" s="327"/>
      <c r="L29" s="291"/>
    </row>
    <row r="30" spans="1:12" ht="45" customHeight="1">
      <c r="A30" s="287"/>
      <c r="B30" s="324"/>
      <c r="C30" s="325"/>
      <c r="D30" s="326"/>
      <c r="E30" s="326"/>
      <c r="F30" s="326"/>
      <c r="G30" s="326"/>
      <c r="H30" s="326"/>
      <c r="I30" s="326"/>
      <c r="J30" s="326"/>
      <c r="K30" s="328"/>
      <c r="L30" s="291"/>
    </row>
    <row r="31" spans="1:12" ht="45" customHeight="1">
      <c r="A31" s="287"/>
      <c r="B31" s="287"/>
      <c r="C31" s="325"/>
      <c r="D31" s="326"/>
      <c r="E31" s="326"/>
      <c r="F31" s="326"/>
      <c r="G31" s="326"/>
      <c r="H31" s="326"/>
      <c r="I31" s="326"/>
      <c r="J31" s="326"/>
      <c r="K31" s="291"/>
      <c r="L31" s="291"/>
    </row>
    <row r="32" spans="1:12" ht="45" customHeight="1">
      <c r="A32" s="287"/>
      <c r="B32" s="287"/>
      <c r="C32" s="325"/>
      <c r="D32" s="326"/>
      <c r="E32" s="326"/>
      <c r="F32" s="326"/>
      <c r="G32" s="326"/>
      <c r="H32" s="326"/>
      <c r="I32" s="326"/>
      <c r="J32" s="326"/>
      <c r="K32" s="291"/>
      <c r="L32" s="291"/>
    </row>
    <row r="33" spans="1:12" ht="45" customHeight="1">
      <c r="A33" s="287"/>
      <c r="B33" s="287"/>
      <c r="C33" s="325"/>
      <c r="D33" s="326"/>
      <c r="E33" s="326"/>
      <c r="F33" s="326"/>
      <c r="G33" s="326"/>
      <c r="H33" s="326"/>
      <c r="I33" s="326"/>
      <c r="J33" s="326"/>
      <c r="K33" s="291"/>
      <c r="L33" s="291"/>
    </row>
    <row r="34" spans="1:12" ht="45" customHeight="1">
      <c r="A34" s="287"/>
      <c r="B34" s="287"/>
      <c r="C34" s="325"/>
      <c r="D34" s="326"/>
      <c r="E34" s="326"/>
      <c r="F34" s="326"/>
      <c r="G34" s="326"/>
      <c r="H34" s="326"/>
      <c r="I34" s="326"/>
      <c r="J34" s="326"/>
      <c r="K34" s="291"/>
      <c r="L34" s="291"/>
    </row>
    <row r="35" spans="1:12" ht="45" customHeight="1">
      <c r="A35" s="287"/>
      <c r="B35" s="287"/>
      <c r="C35" s="325"/>
      <c r="D35" s="326"/>
      <c r="E35" s="326"/>
      <c r="F35" s="326"/>
      <c r="G35" s="326"/>
      <c r="H35" s="326"/>
      <c r="I35" s="326"/>
      <c r="J35" s="326"/>
      <c r="K35" s="291"/>
      <c r="L35" s="291"/>
    </row>
    <row r="36" spans="1:12" ht="45" customHeight="1">
      <c r="A36" s="287"/>
      <c r="B36" s="287"/>
      <c r="C36" s="325"/>
      <c r="D36" s="326"/>
      <c r="E36" s="326"/>
      <c r="F36" s="326"/>
      <c r="G36" s="326"/>
      <c r="H36" s="326"/>
      <c r="I36" s="326"/>
      <c r="J36" s="326"/>
      <c r="K36" s="291"/>
      <c r="L36" s="291"/>
    </row>
  </sheetData>
  <sheetProtection/>
  <mergeCells count="30">
    <mergeCell ref="C16:J16"/>
    <mergeCell ref="B10:B16"/>
    <mergeCell ref="B28:J28"/>
    <mergeCell ref="D4:J4"/>
    <mergeCell ref="D5:J5"/>
    <mergeCell ref="D6:J6"/>
    <mergeCell ref="D7:J7"/>
    <mergeCell ref="C10:J10"/>
    <mergeCell ref="D20:J20"/>
    <mergeCell ref="D21:J21"/>
    <mergeCell ref="D22:J22"/>
    <mergeCell ref="C23:J23"/>
    <mergeCell ref="B1:L1"/>
    <mergeCell ref="C3:J3"/>
    <mergeCell ref="C12:J12"/>
    <mergeCell ref="D13:J13"/>
    <mergeCell ref="D14:J14"/>
    <mergeCell ref="D15:J15"/>
    <mergeCell ref="C11:L11"/>
    <mergeCell ref="D8:J8"/>
    <mergeCell ref="C9:J9"/>
    <mergeCell ref="B4:B9"/>
    <mergeCell ref="C17:J17"/>
    <mergeCell ref="D18:J18"/>
    <mergeCell ref="D19:J19"/>
    <mergeCell ref="B17:B27"/>
    <mergeCell ref="D24:J24"/>
    <mergeCell ref="D25:J25"/>
    <mergeCell ref="C26:L26"/>
    <mergeCell ref="C27:J27"/>
  </mergeCell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32"/>
  <sheetViews>
    <sheetView zoomScalePageLayoutView="0" workbookViewId="0" topLeftCell="A1">
      <selection activeCell="B1" sqref="B1:L1"/>
    </sheetView>
  </sheetViews>
  <sheetFormatPr defaultColWidth="9.00390625" defaultRowHeight="45" customHeight="1"/>
  <cols>
    <col min="1" max="1" width="1.25" style="83" customWidth="1"/>
    <col min="2" max="2" width="5.00390625" style="83" customWidth="1"/>
    <col min="3" max="3" width="2.50390625" style="107" customWidth="1"/>
    <col min="4" max="4" width="25.00390625" style="108" customWidth="1"/>
    <col min="5" max="5" width="6.25390625" style="108" customWidth="1"/>
    <col min="6" max="6" width="2.50390625" style="108" customWidth="1"/>
    <col min="7" max="7" width="6.25390625" style="108" customWidth="1"/>
    <col min="8" max="8" width="2.50390625" style="108" customWidth="1"/>
    <col min="9" max="9" width="6.25390625" style="108" customWidth="1"/>
    <col min="10" max="10" width="2.50390625" style="108" customWidth="1"/>
    <col min="11" max="11" width="8.75390625" style="109" customWidth="1"/>
    <col min="12" max="12" width="25.00390625" style="109" customWidth="1"/>
    <col min="13" max="16384" width="9.00390625" style="83" customWidth="1"/>
  </cols>
  <sheetData>
    <row r="1" spans="1:12" ht="22.5" customHeight="1">
      <c r="A1" s="79"/>
      <c r="B1" s="488" t="s">
        <v>201</v>
      </c>
      <c r="C1" s="488"/>
      <c r="D1" s="488"/>
      <c r="E1" s="488"/>
      <c r="F1" s="488"/>
      <c r="G1" s="488"/>
      <c r="H1" s="488"/>
      <c r="I1" s="488"/>
      <c r="J1" s="488"/>
      <c r="K1" s="488"/>
      <c r="L1" s="488"/>
    </row>
    <row r="2" spans="1:12" ht="7.5" customHeight="1" thickBot="1">
      <c r="A2" s="79"/>
      <c r="B2" s="79"/>
      <c r="C2" s="80"/>
      <c r="D2" s="81"/>
      <c r="E2" s="81"/>
      <c r="F2" s="81"/>
      <c r="G2" s="81"/>
      <c r="H2" s="81"/>
      <c r="I2" s="81"/>
      <c r="J2" s="81"/>
      <c r="K2" s="82"/>
      <c r="L2" s="82"/>
    </row>
    <row r="3" spans="1:12" ht="30" customHeight="1" thickBot="1">
      <c r="A3" s="79"/>
      <c r="B3" s="84" t="s">
        <v>112</v>
      </c>
      <c r="C3" s="489" t="s">
        <v>61</v>
      </c>
      <c r="D3" s="490"/>
      <c r="E3" s="490"/>
      <c r="F3" s="490"/>
      <c r="G3" s="490"/>
      <c r="H3" s="490"/>
      <c r="I3" s="490"/>
      <c r="J3" s="491"/>
      <c r="K3" s="85" t="s">
        <v>113</v>
      </c>
      <c r="L3" s="86" t="s">
        <v>114</v>
      </c>
    </row>
    <row r="4" spans="1:12" ht="30" customHeight="1">
      <c r="A4" s="79"/>
      <c r="B4" s="482" t="s">
        <v>116</v>
      </c>
      <c r="C4" s="456" t="s">
        <v>146</v>
      </c>
      <c r="D4" s="457"/>
      <c r="E4" s="457"/>
      <c r="F4" s="457"/>
      <c r="G4" s="457"/>
      <c r="H4" s="457"/>
      <c r="I4" s="457"/>
      <c r="J4" s="458"/>
      <c r="K4" s="132">
        <f>IF(SUM(K11:K15,K17:K18)=0,"",SUM(K11:K15,K17:K18))</f>
      </c>
      <c r="L4" s="128"/>
    </row>
    <row r="5" spans="1:12" ht="30" customHeight="1">
      <c r="A5" s="79"/>
      <c r="B5" s="483"/>
      <c r="C5" s="131">
        <v>1</v>
      </c>
      <c r="D5" s="495" t="s">
        <v>147</v>
      </c>
      <c r="E5" s="495"/>
      <c r="F5" s="495"/>
      <c r="G5" s="495"/>
      <c r="H5" s="495"/>
      <c r="I5" s="495"/>
      <c r="J5" s="496"/>
      <c r="K5" s="129"/>
      <c r="L5" s="93"/>
    </row>
    <row r="6" spans="1:12" ht="30" customHeight="1">
      <c r="A6" s="79"/>
      <c r="B6" s="483"/>
      <c r="C6" s="127">
        <v>2</v>
      </c>
      <c r="D6" s="495" t="s">
        <v>148</v>
      </c>
      <c r="E6" s="495"/>
      <c r="F6" s="495"/>
      <c r="G6" s="495"/>
      <c r="H6" s="495"/>
      <c r="I6" s="495"/>
      <c r="J6" s="496"/>
      <c r="K6" s="129"/>
      <c r="L6" s="93"/>
    </row>
    <row r="7" spans="1:12" ht="30" customHeight="1" thickBot="1">
      <c r="A7" s="79"/>
      <c r="B7" s="483"/>
      <c r="C7" s="127">
        <v>3</v>
      </c>
      <c r="D7" s="527" t="s">
        <v>161</v>
      </c>
      <c r="E7" s="527"/>
      <c r="F7" s="527"/>
      <c r="G7" s="527"/>
      <c r="H7" s="527"/>
      <c r="I7" s="527"/>
      <c r="J7" s="528"/>
      <c r="K7" s="133"/>
      <c r="L7" s="99"/>
    </row>
    <row r="8" spans="1:12" ht="22.5" customHeight="1">
      <c r="A8" s="79"/>
      <c r="B8" s="483"/>
      <c r="C8" s="529" t="s">
        <v>170</v>
      </c>
      <c r="D8" s="530"/>
      <c r="E8" s="530"/>
      <c r="F8" s="530"/>
      <c r="G8" s="530"/>
      <c r="H8" s="530"/>
      <c r="I8" s="530"/>
      <c r="J8" s="530"/>
      <c r="K8" s="527"/>
      <c r="L8" s="531"/>
    </row>
    <row r="9" spans="1:12" ht="82.5" customHeight="1" thickBot="1">
      <c r="A9" s="79"/>
      <c r="B9" s="483"/>
      <c r="C9" s="532"/>
      <c r="D9" s="533"/>
      <c r="E9" s="533"/>
      <c r="F9" s="533"/>
      <c r="G9" s="533"/>
      <c r="H9" s="533"/>
      <c r="I9" s="533"/>
      <c r="J9" s="533"/>
      <c r="K9" s="533"/>
      <c r="L9" s="534"/>
    </row>
    <row r="10" spans="1:12" ht="30" customHeight="1">
      <c r="A10" s="79"/>
      <c r="B10" s="483"/>
      <c r="C10" s="456" t="s">
        <v>145</v>
      </c>
      <c r="D10" s="457"/>
      <c r="E10" s="457"/>
      <c r="F10" s="457"/>
      <c r="G10" s="457"/>
      <c r="H10" s="457"/>
      <c r="I10" s="457"/>
      <c r="J10" s="458"/>
      <c r="K10" s="115"/>
      <c r="L10" s="117"/>
    </row>
    <row r="11" spans="1:12" ht="30" customHeight="1">
      <c r="A11" s="79"/>
      <c r="B11" s="483"/>
      <c r="C11" s="87">
        <v>1</v>
      </c>
      <c r="D11" s="452" t="s">
        <v>128</v>
      </c>
      <c r="E11" s="452"/>
      <c r="F11" s="452"/>
      <c r="G11" s="452"/>
      <c r="H11" s="452"/>
      <c r="I11" s="452"/>
      <c r="J11" s="453"/>
      <c r="K11" s="88"/>
      <c r="L11" s="89"/>
    </row>
    <row r="12" spans="1:12" ht="30" customHeight="1">
      <c r="A12" s="79"/>
      <c r="B12" s="483"/>
      <c r="C12" s="87">
        <v>2</v>
      </c>
      <c r="D12" s="452" t="s">
        <v>129</v>
      </c>
      <c r="E12" s="452"/>
      <c r="F12" s="452"/>
      <c r="G12" s="452"/>
      <c r="H12" s="452"/>
      <c r="I12" s="452"/>
      <c r="J12" s="453"/>
      <c r="K12" s="88"/>
      <c r="L12" s="89"/>
    </row>
    <row r="13" spans="1:12" ht="30" customHeight="1">
      <c r="A13" s="79"/>
      <c r="B13" s="483"/>
      <c r="C13" s="87">
        <v>3</v>
      </c>
      <c r="D13" s="452" t="s">
        <v>130</v>
      </c>
      <c r="E13" s="452"/>
      <c r="F13" s="452"/>
      <c r="G13" s="452"/>
      <c r="H13" s="452"/>
      <c r="I13" s="452"/>
      <c r="J13" s="453"/>
      <c r="K13" s="88"/>
      <c r="L13" s="89"/>
    </row>
    <row r="14" spans="1:12" ht="30" customHeight="1">
      <c r="A14" s="79"/>
      <c r="B14" s="483"/>
      <c r="C14" s="87">
        <v>4</v>
      </c>
      <c r="D14" s="452" t="s">
        <v>131</v>
      </c>
      <c r="E14" s="452"/>
      <c r="F14" s="452"/>
      <c r="G14" s="452"/>
      <c r="H14" s="452"/>
      <c r="I14" s="452"/>
      <c r="J14" s="453"/>
      <c r="K14" s="88"/>
      <c r="L14" s="89"/>
    </row>
    <row r="15" spans="1:12" ht="30" customHeight="1" thickBot="1">
      <c r="A15" s="79"/>
      <c r="B15" s="483"/>
      <c r="C15" s="122">
        <v>5</v>
      </c>
      <c r="D15" s="454" t="s">
        <v>132</v>
      </c>
      <c r="E15" s="454"/>
      <c r="F15" s="454"/>
      <c r="G15" s="454"/>
      <c r="H15" s="454"/>
      <c r="I15" s="454"/>
      <c r="J15" s="455"/>
      <c r="K15" s="111"/>
      <c r="L15" s="116"/>
    </row>
    <row r="16" spans="1:12" ht="30" customHeight="1">
      <c r="A16" s="79"/>
      <c r="B16" s="483"/>
      <c r="C16" s="456" t="s">
        <v>127</v>
      </c>
      <c r="D16" s="457"/>
      <c r="E16" s="457"/>
      <c r="F16" s="457"/>
      <c r="G16" s="457"/>
      <c r="H16" s="457"/>
      <c r="I16" s="457"/>
      <c r="J16" s="458"/>
      <c r="K16" s="118"/>
      <c r="L16" s="90"/>
    </row>
    <row r="17" spans="1:12" ht="30" customHeight="1">
      <c r="A17" s="79"/>
      <c r="B17" s="483"/>
      <c r="C17" s="87">
        <v>1</v>
      </c>
      <c r="D17" s="495" t="s">
        <v>126</v>
      </c>
      <c r="E17" s="495"/>
      <c r="F17" s="495"/>
      <c r="G17" s="495"/>
      <c r="H17" s="495"/>
      <c r="I17" s="495"/>
      <c r="J17" s="496"/>
      <c r="K17" s="88"/>
      <c r="L17" s="89"/>
    </row>
    <row r="18" spans="1:12" ht="30" customHeight="1" thickBot="1">
      <c r="A18" s="79"/>
      <c r="B18" s="483"/>
      <c r="C18" s="110">
        <v>2</v>
      </c>
      <c r="D18" s="465" t="s">
        <v>168</v>
      </c>
      <c r="E18" s="465"/>
      <c r="F18" s="465"/>
      <c r="G18" s="465"/>
      <c r="H18" s="465"/>
      <c r="I18" s="465"/>
      <c r="J18" s="466"/>
      <c r="K18" s="111"/>
      <c r="L18" s="136"/>
    </row>
    <row r="19" spans="1:12" ht="30" customHeight="1" thickBot="1">
      <c r="A19" s="79"/>
      <c r="B19" s="483"/>
      <c r="C19" s="449"/>
      <c r="D19" s="450"/>
      <c r="E19" s="450"/>
      <c r="F19" s="450"/>
      <c r="G19" s="450"/>
      <c r="H19" s="450"/>
      <c r="I19" s="450"/>
      <c r="J19" s="450"/>
      <c r="K19" s="450"/>
      <c r="L19" s="451"/>
    </row>
    <row r="20" spans="1:12" ht="30" customHeight="1" thickBot="1">
      <c r="A20" s="79"/>
      <c r="B20" s="484"/>
      <c r="C20" s="489" t="s">
        <v>115</v>
      </c>
      <c r="D20" s="490"/>
      <c r="E20" s="490"/>
      <c r="F20" s="490"/>
      <c r="G20" s="490"/>
      <c r="H20" s="490"/>
      <c r="I20" s="490"/>
      <c r="J20" s="491"/>
      <c r="K20" s="100"/>
      <c r="L20" s="130"/>
    </row>
    <row r="21" spans="1:12" s="109" customFormat="1" ht="22.5" customHeight="1">
      <c r="A21" s="82"/>
      <c r="B21" s="482" t="s">
        <v>149</v>
      </c>
      <c r="C21" s="485" t="s">
        <v>171</v>
      </c>
      <c r="D21" s="486"/>
      <c r="E21" s="486"/>
      <c r="F21" s="486"/>
      <c r="G21" s="486"/>
      <c r="H21" s="486"/>
      <c r="I21" s="486"/>
      <c r="J21" s="486"/>
      <c r="K21" s="486"/>
      <c r="L21" s="487"/>
    </row>
    <row r="22" spans="1:12" s="109" customFormat="1" ht="90" customHeight="1" thickBot="1">
      <c r="A22" s="82"/>
      <c r="B22" s="483"/>
      <c r="C22" s="535"/>
      <c r="D22" s="536"/>
      <c r="E22" s="536"/>
      <c r="F22" s="536"/>
      <c r="G22" s="536"/>
      <c r="H22" s="536"/>
      <c r="I22" s="536"/>
      <c r="J22" s="536"/>
      <c r="K22" s="537"/>
      <c r="L22" s="538"/>
    </row>
    <row r="23" spans="1:12" ht="30" customHeight="1" thickBot="1">
      <c r="A23" s="79"/>
      <c r="B23" s="484"/>
      <c r="C23" s="467" t="s">
        <v>115</v>
      </c>
      <c r="D23" s="468"/>
      <c r="E23" s="468"/>
      <c r="F23" s="468"/>
      <c r="G23" s="468"/>
      <c r="H23" s="468"/>
      <c r="I23" s="468"/>
      <c r="J23" s="469"/>
      <c r="K23" s="100"/>
      <c r="L23" s="95"/>
    </row>
    <row r="24" spans="1:12" ht="30" customHeight="1" thickBot="1">
      <c r="A24" s="79"/>
      <c r="B24" s="459" t="s">
        <v>120</v>
      </c>
      <c r="C24" s="460"/>
      <c r="D24" s="460"/>
      <c r="E24" s="460"/>
      <c r="F24" s="460"/>
      <c r="G24" s="460"/>
      <c r="H24" s="460"/>
      <c r="I24" s="460"/>
      <c r="J24" s="461"/>
      <c r="K24" s="100">
        <f>IF(SUM(K20,K23)=0,"",SUM(K20,K23))</f>
      </c>
      <c r="L24" s="101"/>
    </row>
    <row r="25" spans="1:12" ht="45" customHeight="1">
      <c r="A25" s="79"/>
      <c r="B25" s="102"/>
      <c r="C25" s="103"/>
      <c r="D25" s="104"/>
      <c r="E25" s="104"/>
      <c r="F25" s="104"/>
      <c r="G25" s="104"/>
      <c r="H25" s="104"/>
      <c r="I25" s="104"/>
      <c r="J25" s="104"/>
      <c r="K25" s="105"/>
      <c r="L25" s="82"/>
    </row>
    <row r="26" spans="1:12" ht="45" customHeight="1">
      <c r="A26" s="79"/>
      <c r="B26" s="102"/>
      <c r="C26" s="103"/>
      <c r="D26" s="104"/>
      <c r="E26" s="104"/>
      <c r="F26" s="104"/>
      <c r="G26" s="104"/>
      <c r="H26" s="104"/>
      <c r="I26" s="104"/>
      <c r="J26" s="104"/>
      <c r="K26" s="106"/>
      <c r="L26" s="82"/>
    </row>
    <row r="27" spans="1:12" ht="45" customHeight="1">
      <c r="A27" s="79"/>
      <c r="B27" s="79"/>
      <c r="C27" s="103"/>
      <c r="D27" s="104"/>
      <c r="E27" s="104"/>
      <c r="F27" s="104"/>
      <c r="G27" s="104"/>
      <c r="H27" s="104"/>
      <c r="I27" s="104"/>
      <c r="J27" s="104"/>
      <c r="K27" s="82"/>
      <c r="L27" s="82"/>
    </row>
    <row r="28" spans="1:12" ht="45" customHeight="1">
      <c r="A28" s="79"/>
      <c r="B28" s="79"/>
      <c r="C28" s="103"/>
      <c r="D28" s="104"/>
      <c r="E28" s="104"/>
      <c r="F28" s="104"/>
      <c r="G28" s="104"/>
      <c r="H28" s="104"/>
      <c r="I28" s="104"/>
      <c r="J28" s="104"/>
      <c r="K28" s="82"/>
      <c r="L28" s="82"/>
    </row>
    <row r="29" spans="1:12" ht="45" customHeight="1">
      <c r="A29" s="79"/>
      <c r="B29" s="79"/>
      <c r="C29" s="103"/>
      <c r="D29" s="104"/>
      <c r="E29" s="104"/>
      <c r="F29" s="104"/>
      <c r="G29" s="104"/>
      <c r="H29" s="104"/>
      <c r="I29" s="104"/>
      <c r="J29" s="104"/>
      <c r="K29" s="82"/>
      <c r="L29" s="82"/>
    </row>
    <row r="30" spans="1:12" ht="45" customHeight="1">
      <c r="A30" s="79"/>
      <c r="B30" s="79"/>
      <c r="C30" s="103"/>
      <c r="D30" s="104"/>
      <c r="E30" s="104"/>
      <c r="F30" s="104"/>
      <c r="G30" s="104"/>
      <c r="H30" s="104"/>
      <c r="I30" s="104"/>
      <c r="J30" s="104"/>
      <c r="K30" s="82"/>
      <c r="L30" s="82"/>
    </row>
    <row r="31" spans="1:12" ht="45" customHeight="1">
      <c r="A31" s="79"/>
      <c r="B31" s="79"/>
      <c r="C31" s="103"/>
      <c r="D31" s="104"/>
      <c r="E31" s="104"/>
      <c r="F31" s="104"/>
      <c r="G31" s="104"/>
      <c r="H31" s="104"/>
      <c r="I31" s="104"/>
      <c r="J31" s="104"/>
      <c r="K31" s="82"/>
      <c r="L31" s="82"/>
    </row>
    <row r="32" spans="1:12" ht="45" customHeight="1">
      <c r="A32" s="79"/>
      <c r="B32" s="79"/>
      <c r="C32" s="103"/>
      <c r="D32" s="104"/>
      <c r="E32" s="104"/>
      <c r="F32" s="104"/>
      <c r="G32" s="104"/>
      <c r="H32" s="104"/>
      <c r="I32" s="104"/>
      <c r="J32" s="104"/>
      <c r="K32" s="82"/>
      <c r="L32" s="82"/>
    </row>
  </sheetData>
  <sheetProtection/>
  <mergeCells count="25">
    <mergeCell ref="B24:J24"/>
    <mergeCell ref="C8:L8"/>
    <mergeCell ref="C9:L9"/>
    <mergeCell ref="D17:J17"/>
    <mergeCell ref="D18:J18"/>
    <mergeCell ref="B21:B23"/>
    <mergeCell ref="C21:L21"/>
    <mergeCell ref="C22:L22"/>
    <mergeCell ref="C23:J23"/>
    <mergeCell ref="D11:J11"/>
    <mergeCell ref="D13:J13"/>
    <mergeCell ref="D14:J14"/>
    <mergeCell ref="D15:J15"/>
    <mergeCell ref="C20:J20"/>
    <mergeCell ref="C16:J16"/>
    <mergeCell ref="B4:B20"/>
    <mergeCell ref="C19:L19"/>
    <mergeCell ref="D12:J12"/>
    <mergeCell ref="B1:L1"/>
    <mergeCell ref="C3:J3"/>
    <mergeCell ref="C10:J10"/>
    <mergeCell ref="C4:J4"/>
    <mergeCell ref="D5:J5"/>
    <mergeCell ref="D6:J6"/>
    <mergeCell ref="D7:J7"/>
  </mergeCell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42"/>
  <sheetViews>
    <sheetView zoomScalePageLayoutView="0" workbookViewId="0" topLeftCell="A19">
      <selection activeCell="K19" sqref="K19"/>
    </sheetView>
  </sheetViews>
  <sheetFormatPr defaultColWidth="9.00390625" defaultRowHeight="45" customHeight="1"/>
  <cols>
    <col min="1" max="1" width="1.25" style="83" customWidth="1"/>
    <col min="2" max="2" width="5.00390625" style="83" customWidth="1"/>
    <col min="3" max="3" width="2.50390625" style="107" customWidth="1"/>
    <col min="4" max="4" width="25.00390625" style="108" customWidth="1"/>
    <col min="5" max="5" width="6.25390625" style="108" customWidth="1"/>
    <col min="6" max="6" width="2.50390625" style="108" customWidth="1"/>
    <col min="7" max="7" width="6.25390625" style="108" customWidth="1"/>
    <col min="8" max="8" width="2.50390625" style="108" customWidth="1"/>
    <col min="9" max="9" width="6.25390625" style="108" customWidth="1"/>
    <col min="10" max="10" width="2.50390625" style="108" customWidth="1"/>
    <col min="11" max="11" width="8.75390625" style="109" customWidth="1"/>
    <col min="12" max="12" width="25.00390625" style="109" customWidth="1"/>
    <col min="13" max="16384" width="9.00390625" style="83" customWidth="1"/>
  </cols>
  <sheetData>
    <row r="1" spans="1:12" ht="22.5" customHeight="1">
      <c r="A1" s="79"/>
      <c r="B1" s="488" t="s">
        <v>202</v>
      </c>
      <c r="C1" s="488"/>
      <c r="D1" s="488"/>
      <c r="E1" s="488"/>
      <c r="F1" s="488"/>
      <c r="G1" s="488"/>
      <c r="H1" s="488"/>
      <c r="I1" s="488"/>
      <c r="J1" s="488"/>
      <c r="K1" s="488"/>
      <c r="L1" s="488"/>
    </row>
    <row r="2" spans="1:12" ht="7.5" customHeight="1" thickBot="1">
      <c r="A2" s="79"/>
      <c r="B2" s="79"/>
      <c r="C2" s="80"/>
      <c r="D2" s="81"/>
      <c r="E2" s="81"/>
      <c r="F2" s="81"/>
      <c r="G2" s="81"/>
      <c r="H2" s="81"/>
      <c r="I2" s="81"/>
      <c r="J2" s="81"/>
      <c r="K2" s="82"/>
      <c r="L2" s="82"/>
    </row>
    <row r="3" spans="1:12" ht="30" customHeight="1" thickBot="1">
      <c r="A3" s="79"/>
      <c r="B3" s="84" t="s">
        <v>112</v>
      </c>
      <c r="C3" s="489" t="s">
        <v>61</v>
      </c>
      <c r="D3" s="490"/>
      <c r="E3" s="490"/>
      <c r="F3" s="490"/>
      <c r="G3" s="490"/>
      <c r="H3" s="490"/>
      <c r="I3" s="490"/>
      <c r="J3" s="491"/>
      <c r="K3" s="85" t="s">
        <v>113</v>
      </c>
      <c r="L3" s="86" t="s">
        <v>114</v>
      </c>
    </row>
    <row r="4" spans="1:12" ht="22.5" customHeight="1">
      <c r="A4" s="79"/>
      <c r="B4" s="463" t="s">
        <v>116</v>
      </c>
      <c r="C4" s="456" t="s">
        <v>144</v>
      </c>
      <c r="D4" s="457"/>
      <c r="E4" s="457"/>
      <c r="F4" s="457"/>
      <c r="G4" s="457"/>
      <c r="H4" s="457"/>
      <c r="I4" s="457"/>
      <c r="J4" s="458"/>
      <c r="K4" s="132">
        <f>IF(SUM(K10:K14,K16:K17)=0,"",SUM(K10:K14,K16:K17))</f>
      </c>
      <c r="L4" s="128"/>
    </row>
    <row r="5" spans="1:12" ht="22.5" customHeight="1">
      <c r="A5" s="79"/>
      <c r="B5" s="463"/>
      <c r="C5" s="131">
        <v>1</v>
      </c>
      <c r="D5" s="495" t="s">
        <v>148</v>
      </c>
      <c r="E5" s="495"/>
      <c r="F5" s="495"/>
      <c r="G5" s="495"/>
      <c r="H5" s="495"/>
      <c r="I5" s="495"/>
      <c r="J5" s="496"/>
      <c r="K5" s="129"/>
      <c r="L5" s="93"/>
    </row>
    <row r="6" spans="1:12" ht="22.5" customHeight="1" thickBot="1">
      <c r="A6" s="79"/>
      <c r="B6" s="463"/>
      <c r="C6" s="127">
        <v>2</v>
      </c>
      <c r="D6" s="527" t="s">
        <v>160</v>
      </c>
      <c r="E6" s="527"/>
      <c r="F6" s="527"/>
      <c r="G6" s="527"/>
      <c r="H6" s="527"/>
      <c r="I6" s="527"/>
      <c r="J6" s="528"/>
      <c r="K6" s="135"/>
      <c r="L6" s="93"/>
    </row>
    <row r="7" spans="1:12" ht="22.5" customHeight="1">
      <c r="A7" s="79"/>
      <c r="B7" s="463"/>
      <c r="C7" s="549" t="s">
        <v>173</v>
      </c>
      <c r="D7" s="465"/>
      <c r="E7" s="465"/>
      <c r="F7" s="465"/>
      <c r="G7" s="465"/>
      <c r="H7" s="465"/>
      <c r="I7" s="465"/>
      <c r="J7" s="465"/>
      <c r="K7" s="471"/>
      <c r="L7" s="466"/>
    </row>
    <row r="8" spans="1:12" ht="37.5" customHeight="1" thickBot="1">
      <c r="A8" s="79"/>
      <c r="B8" s="463"/>
      <c r="C8" s="550"/>
      <c r="D8" s="551"/>
      <c r="E8" s="551"/>
      <c r="F8" s="551"/>
      <c r="G8" s="551"/>
      <c r="H8" s="551"/>
      <c r="I8" s="551"/>
      <c r="J8" s="551"/>
      <c r="K8" s="551"/>
      <c r="L8" s="552"/>
    </row>
    <row r="9" spans="1:12" ht="22.5" customHeight="1">
      <c r="A9" s="79"/>
      <c r="B9" s="463"/>
      <c r="C9" s="456" t="s">
        <v>145</v>
      </c>
      <c r="D9" s="457"/>
      <c r="E9" s="457"/>
      <c r="F9" s="457"/>
      <c r="G9" s="457"/>
      <c r="H9" s="457"/>
      <c r="I9" s="457"/>
      <c r="J9" s="458"/>
      <c r="K9" s="115"/>
      <c r="L9" s="117"/>
    </row>
    <row r="10" spans="1:12" ht="22.5" customHeight="1">
      <c r="A10" s="79"/>
      <c r="B10" s="463"/>
      <c r="C10" s="87">
        <v>1</v>
      </c>
      <c r="D10" s="452" t="s">
        <v>128</v>
      </c>
      <c r="E10" s="452"/>
      <c r="F10" s="452"/>
      <c r="G10" s="452"/>
      <c r="H10" s="452"/>
      <c r="I10" s="452"/>
      <c r="J10" s="453"/>
      <c r="K10" s="88"/>
      <c r="L10" s="89"/>
    </row>
    <row r="11" spans="1:12" ht="22.5" customHeight="1">
      <c r="A11" s="79"/>
      <c r="B11" s="463"/>
      <c r="C11" s="87">
        <v>2</v>
      </c>
      <c r="D11" s="452" t="s">
        <v>129</v>
      </c>
      <c r="E11" s="452"/>
      <c r="F11" s="452"/>
      <c r="G11" s="452"/>
      <c r="H11" s="452"/>
      <c r="I11" s="452"/>
      <c r="J11" s="453"/>
      <c r="K11" s="88"/>
      <c r="L11" s="89"/>
    </row>
    <row r="12" spans="1:12" ht="22.5" customHeight="1">
      <c r="A12" s="79"/>
      <c r="B12" s="463"/>
      <c r="C12" s="87">
        <v>3</v>
      </c>
      <c r="D12" s="452" t="s">
        <v>130</v>
      </c>
      <c r="E12" s="452"/>
      <c r="F12" s="452"/>
      <c r="G12" s="452"/>
      <c r="H12" s="452"/>
      <c r="I12" s="452"/>
      <c r="J12" s="453"/>
      <c r="K12" s="88"/>
      <c r="L12" s="89"/>
    </row>
    <row r="13" spans="1:12" ht="22.5" customHeight="1">
      <c r="A13" s="79"/>
      <c r="B13" s="463"/>
      <c r="C13" s="87">
        <v>4</v>
      </c>
      <c r="D13" s="452" t="s">
        <v>131</v>
      </c>
      <c r="E13" s="452"/>
      <c r="F13" s="452"/>
      <c r="G13" s="452"/>
      <c r="H13" s="452"/>
      <c r="I13" s="452"/>
      <c r="J13" s="453"/>
      <c r="K13" s="88"/>
      <c r="L13" s="89"/>
    </row>
    <row r="14" spans="1:12" ht="22.5" customHeight="1" thickBot="1">
      <c r="A14" s="79"/>
      <c r="B14" s="463"/>
      <c r="C14" s="122">
        <v>5</v>
      </c>
      <c r="D14" s="454" t="s">
        <v>132</v>
      </c>
      <c r="E14" s="454"/>
      <c r="F14" s="454"/>
      <c r="G14" s="454"/>
      <c r="H14" s="454"/>
      <c r="I14" s="454"/>
      <c r="J14" s="455"/>
      <c r="K14" s="111"/>
      <c r="L14" s="116"/>
    </row>
    <row r="15" spans="1:12" ht="22.5" customHeight="1">
      <c r="A15" s="79"/>
      <c r="B15" s="483"/>
      <c r="C15" s="456" t="s">
        <v>127</v>
      </c>
      <c r="D15" s="457"/>
      <c r="E15" s="457"/>
      <c r="F15" s="457"/>
      <c r="G15" s="457"/>
      <c r="H15" s="457"/>
      <c r="I15" s="457"/>
      <c r="J15" s="458"/>
      <c r="K15" s="118"/>
      <c r="L15" s="90"/>
    </row>
    <row r="16" spans="1:12" ht="22.5" customHeight="1">
      <c r="A16" s="79"/>
      <c r="B16" s="483"/>
      <c r="C16" s="87">
        <v>1</v>
      </c>
      <c r="D16" s="495" t="s">
        <v>126</v>
      </c>
      <c r="E16" s="495"/>
      <c r="F16" s="495"/>
      <c r="G16" s="495"/>
      <c r="H16" s="495"/>
      <c r="I16" s="495"/>
      <c r="J16" s="496"/>
      <c r="K16" s="88"/>
      <c r="L16" s="89"/>
    </row>
    <row r="17" spans="1:12" ht="22.5" customHeight="1" thickBot="1">
      <c r="A17" s="79"/>
      <c r="B17" s="483"/>
      <c r="C17" s="110">
        <v>2</v>
      </c>
      <c r="D17" s="465" t="s">
        <v>168</v>
      </c>
      <c r="E17" s="465"/>
      <c r="F17" s="465"/>
      <c r="G17" s="465"/>
      <c r="H17" s="465"/>
      <c r="I17" s="465"/>
      <c r="J17" s="466"/>
      <c r="K17" s="111"/>
      <c r="L17" s="136"/>
    </row>
    <row r="18" spans="1:12" ht="30" customHeight="1" thickBot="1">
      <c r="A18" s="79"/>
      <c r="B18" s="121"/>
      <c r="C18" s="449"/>
      <c r="D18" s="450"/>
      <c r="E18" s="450"/>
      <c r="F18" s="450"/>
      <c r="G18" s="450"/>
      <c r="H18" s="450"/>
      <c r="I18" s="450"/>
      <c r="J18" s="450"/>
      <c r="K18" s="450"/>
      <c r="L18" s="451"/>
    </row>
    <row r="19" spans="1:12" ht="22.5" customHeight="1" thickBot="1">
      <c r="A19" s="79"/>
      <c r="B19" s="121"/>
      <c r="C19" s="489" t="s">
        <v>115</v>
      </c>
      <c r="D19" s="490"/>
      <c r="E19" s="490"/>
      <c r="F19" s="490"/>
      <c r="G19" s="490"/>
      <c r="H19" s="490"/>
      <c r="I19" s="490"/>
      <c r="J19" s="491"/>
      <c r="K19" s="100"/>
      <c r="L19" s="130"/>
    </row>
    <row r="20" spans="1:12" s="109" customFormat="1" ht="22.5" customHeight="1">
      <c r="A20" s="82"/>
      <c r="B20" s="482" t="s">
        <v>151</v>
      </c>
      <c r="C20" s="542" t="s">
        <v>159</v>
      </c>
      <c r="D20" s="543"/>
      <c r="E20" s="543"/>
      <c r="F20" s="543"/>
      <c r="G20" s="543"/>
      <c r="H20" s="543"/>
      <c r="I20" s="543"/>
      <c r="J20" s="543"/>
      <c r="K20" s="543"/>
      <c r="L20" s="544"/>
    </row>
    <row r="21" spans="1:12" s="109" customFormat="1" ht="60" customHeight="1" thickBot="1">
      <c r="A21" s="82"/>
      <c r="B21" s="483"/>
      <c r="C21" s="545"/>
      <c r="D21" s="546"/>
      <c r="E21" s="546"/>
      <c r="F21" s="546"/>
      <c r="G21" s="546"/>
      <c r="H21" s="546"/>
      <c r="I21" s="546"/>
      <c r="J21" s="546"/>
      <c r="K21" s="546"/>
      <c r="L21" s="547"/>
    </row>
    <row r="22" spans="1:12" ht="22.5" customHeight="1" thickBot="1">
      <c r="A22" s="79"/>
      <c r="B22" s="464"/>
      <c r="C22" s="548" t="s">
        <v>115</v>
      </c>
      <c r="D22" s="490"/>
      <c r="E22" s="490"/>
      <c r="F22" s="490"/>
      <c r="G22" s="490"/>
      <c r="H22" s="490"/>
      <c r="I22" s="490"/>
      <c r="J22" s="491"/>
      <c r="K22" s="100"/>
      <c r="L22" s="130"/>
    </row>
    <row r="23" spans="1:12" ht="22.5" customHeight="1">
      <c r="A23" s="79"/>
      <c r="B23" s="462" t="s">
        <v>150</v>
      </c>
      <c r="C23" s="123">
        <v>1</v>
      </c>
      <c r="D23" s="495" t="s">
        <v>152</v>
      </c>
      <c r="E23" s="495"/>
      <c r="F23" s="495"/>
      <c r="G23" s="495"/>
      <c r="H23" s="495"/>
      <c r="I23" s="495"/>
      <c r="J23" s="495"/>
      <c r="K23" s="91"/>
      <c r="L23" s="92"/>
    </row>
    <row r="24" spans="1:12" ht="22.5" customHeight="1">
      <c r="A24" s="79"/>
      <c r="B24" s="463"/>
      <c r="C24" s="123">
        <v>2</v>
      </c>
      <c r="D24" s="495" t="s">
        <v>153</v>
      </c>
      <c r="E24" s="495"/>
      <c r="F24" s="495"/>
      <c r="G24" s="495"/>
      <c r="H24" s="495"/>
      <c r="I24" s="495"/>
      <c r="J24" s="495"/>
      <c r="K24" s="88"/>
      <c r="L24" s="124"/>
    </row>
    <row r="25" spans="1:12" ht="22.5" customHeight="1">
      <c r="A25" s="79"/>
      <c r="B25" s="463"/>
      <c r="C25" s="123">
        <v>3</v>
      </c>
      <c r="D25" s="495" t="s">
        <v>154</v>
      </c>
      <c r="E25" s="495"/>
      <c r="F25" s="495"/>
      <c r="G25" s="495"/>
      <c r="H25" s="495"/>
      <c r="I25" s="495"/>
      <c r="J25" s="495"/>
      <c r="K25" s="88"/>
      <c r="L25" s="125"/>
    </row>
    <row r="26" spans="1:12" ht="22.5" customHeight="1">
      <c r="A26" s="79"/>
      <c r="B26" s="463"/>
      <c r="C26" s="123">
        <v>4</v>
      </c>
      <c r="D26" s="495" t="s">
        <v>155</v>
      </c>
      <c r="E26" s="495"/>
      <c r="F26" s="495"/>
      <c r="G26" s="495"/>
      <c r="H26" s="495"/>
      <c r="I26" s="495"/>
      <c r="J26" s="495"/>
      <c r="K26" s="88"/>
      <c r="L26" s="126"/>
    </row>
    <row r="27" spans="1:12" ht="22.5" customHeight="1">
      <c r="A27" s="79"/>
      <c r="B27" s="463"/>
      <c r="C27" s="123">
        <v>5</v>
      </c>
      <c r="D27" s="495" t="s">
        <v>156</v>
      </c>
      <c r="E27" s="495"/>
      <c r="F27" s="495"/>
      <c r="G27" s="495"/>
      <c r="H27" s="495"/>
      <c r="I27" s="495"/>
      <c r="J27" s="495"/>
      <c r="K27" s="97"/>
      <c r="L27" s="134"/>
    </row>
    <row r="28" spans="1:12" ht="22.5" customHeight="1">
      <c r="A28" s="79"/>
      <c r="B28" s="463"/>
      <c r="C28" s="123">
        <v>6</v>
      </c>
      <c r="D28" s="495" t="s">
        <v>138</v>
      </c>
      <c r="E28" s="495"/>
      <c r="F28" s="495"/>
      <c r="G28" s="495"/>
      <c r="H28" s="495"/>
      <c r="I28" s="495"/>
      <c r="J28" s="495"/>
      <c r="K28" s="97"/>
      <c r="L28" s="125"/>
    </row>
    <row r="29" spans="1:12" ht="22.5" customHeight="1">
      <c r="A29" s="79"/>
      <c r="B29" s="463"/>
      <c r="C29" s="123">
        <v>7</v>
      </c>
      <c r="D29" s="495" t="s">
        <v>157</v>
      </c>
      <c r="E29" s="495"/>
      <c r="F29" s="495"/>
      <c r="G29" s="495"/>
      <c r="H29" s="495"/>
      <c r="I29" s="495"/>
      <c r="J29" s="495"/>
      <c r="K29" s="97"/>
      <c r="L29" s="126"/>
    </row>
    <row r="30" spans="1:12" ht="22.5" customHeight="1">
      <c r="A30" s="79"/>
      <c r="B30" s="463"/>
      <c r="C30" s="123">
        <v>8</v>
      </c>
      <c r="D30" s="495" t="s">
        <v>158</v>
      </c>
      <c r="E30" s="495"/>
      <c r="F30" s="495"/>
      <c r="G30" s="495"/>
      <c r="H30" s="495"/>
      <c r="I30" s="495"/>
      <c r="J30" s="495"/>
      <c r="K30" s="97"/>
      <c r="L30" s="134"/>
    </row>
    <row r="31" spans="1:12" ht="22.5" customHeight="1" thickBot="1">
      <c r="A31" s="79"/>
      <c r="B31" s="463"/>
      <c r="C31" s="127">
        <v>9</v>
      </c>
      <c r="D31" s="530" t="s">
        <v>172</v>
      </c>
      <c r="E31" s="530"/>
      <c r="F31" s="530"/>
      <c r="G31" s="530"/>
      <c r="H31" s="530"/>
      <c r="I31" s="530"/>
      <c r="J31" s="531"/>
      <c r="K31" s="111"/>
      <c r="L31" s="112"/>
    </row>
    <row r="32" spans="1:12" ht="37.5" customHeight="1" thickBot="1">
      <c r="A32" s="79"/>
      <c r="B32" s="463"/>
      <c r="C32" s="539"/>
      <c r="D32" s="540"/>
      <c r="E32" s="540"/>
      <c r="F32" s="540"/>
      <c r="G32" s="540"/>
      <c r="H32" s="540"/>
      <c r="I32" s="540"/>
      <c r="J32" s="540"/>
      <c r="K32" s="474"/>
      <c r="L32" s="541"/>
    </row>
    <row r="33" spans="1:12" ht="26.25" customHeight="1" thickBot="1">
      <c r="A33" s="79"/>
      <c r="B33" s="464"/>
      <c r="C33" s="467" t="s">
        <v>115</v>
      </c>
      <c r="D33" s="468"/>
      <c r="E33" s="468"/>
      <c r="F33" s="468"/>
      <c r="G33" s="468"/>
      <c r="H33" s="468"/>
      <c r="I33" s="468"/>
      <c r="J33" s="469"/>
      <c r="K33" s="100"/>
      <c r="L33" s="99"/>
    </row>
    <row r="34" spans="1:12" ht="30" customHeight="1" thickBot="1">
      <c r="A34" s="79"/>
      <c r="B34" s="459" t="s">
        <v>120</v>
      </c>
      <c r="C34" s="460"/>
      <c r="D34" s="460"/>
      <c r="E34" s="460"/>
      <c r="F34" s="460"/>
      <c r="G34" s="460"/>
      <c r="H34" s="460"/>
      <c r="I34" s="460"/>
      <c r="J34" s="461"/>
      <c r="K34" s="100">
        <f>IF(SUM(K19,K22,K33)=0,"",SUM(K19,K22,K33))</f>
      </c>
      <c r="L34" s="101"/>
    </row>
    <row r="35" spans="1:12" ht="45" customHeight="1">
      <c r="A35" s="79"/>
      <c r="B35" s="102"/>
      <c r="C35" s="103"/>
      <c r="D35" s="104"/>
      <c r="E35" s="104"/>
      <c r="F35" s="104"/>
      <c r="G35" s="104"/>
      <c r="H35" s="104"/>
      <c r="I35" s="104"/>
      <c r="J35" s="104"/>
      <c r="K35" s="105"/>
      <c r="L35" s="82"/>
    </row>
    <row r="36" spans="1:12" ht="45" customHeight="1">
      <c r="A36" s="79"/>
      <c r="B36" s="102"/>
      <c r="C36" s="103"/>
      <c r="D36" s="104"/>
      <c r="E36" s="104"/>
      <c r="F36" s="104"/>
      <c r="G36" s="104"/>
      <c r="H36" s="104"/>
      <c r="I36" s="104"/>
      <c r="J36" s="104"/>
      <c r="K36" s="106"/>
      <c r="L36" s="82"/>
    </row>
    <row r="37" spans="1:12" ht="45" customHeight="1">
      <c r="A37" s="79"/>
      <c r="B37" s="79"/>
      <c r="C37" s="103"/>
      <c r="D37" s="104"/>
      <c r="E37" s="104"/>
      <c r="F37" s="104"/>
      <c r="G37" s="104"/>
      <c r="H37" s="104"/>
      <c r="I37" s="104"/>
      <c r="J37" s="104"/>
      <c r="K37" s="82"/>
      <c r="L37" s="82"/>
    </row>
    <row r="38" spans="1:12" ht="45" customHeight="1">
      <c r="A38" s="79"/>
      <c r="B38" s="79"/>
      <c r="C38" s="103"/>
      <c r="D38" s="104"/>
      <c r="E38" s="104"/>
      <c r="F38" s="104"/>
      <c r="G38" s="104"/>
      <c r="H38" s="104"/>
      <c r="I38" s="104"/>
      <c r="J38" s="104"/>
      <c r="K38" s="82"/>
      <c r="L38" s="82"/>
    </row>
    <row r="39" spans="1:12" ht="45" customHeight="1">
      <c r="A39" s="79"/>
      <c r="B39" s="79"/>
      <c r="C39" s="103"/>
      <c r="D39" s="104"/>
      <c r="E39" s="104"/>
      <c r="F39" s="104"/>
      <c r="G39" s="104"/>
      <c r="H39" s="104"/>
      <c r="I39" s="104"/>
      <c r="J39" s="104"/>
      <c r="K39" s="82"/>
      <c r="L39" s="82"/>
    </row>
    <row r="40" spans="1:12" ht="45" customHeight="1">
      <c r="A40" s="79"/>
      <c r="B40" s="79"/>
      <c r="C40" s="103"/>
      <c r="D40" s="104"/>
      <c r="E40" s="104"/>
      <c r="F40" s="104"/>
      <c r="G40" s="104"/>
      <c r="H40" s="104"/>
      <c r="I40" s="104"/>
      <c r="J40" s="104"/>
      <c r="K40" s="82"/>
      <c r="L40" s="82"/>
    </row>
    <row r="41" spans="1:12" ht="45" customHeight="1">
      <c r="A41" s="79"/>
      <c r="B41" s="79"/>
      <c r="C41" s="103"/>
      <c r="D41" s="104"/>
      <c r="E41" s="104"/>
      <c r="F41" s="104"/>
      <c r="G41" s="104"/>
      <c r="H41" s="104"/>
      <c r="I41" s="104"/>
      <c r="J41" s="104"/>
      <c r="K41" s="82"/>
      <c r="L41" s="82"/>
    </row>
    <row r="42" spans="1:12" ht="45" customHeight="1">
      <c r="A42" s="79"/>
      <c r="B42" s="79"/>
      <c r="C42" s="103"/>
      <c r="D42" s="104"/>
      <c r="E42" s="104"/>
      <c r="F42" s="104"/>
      <c r="G42" s="104"/>
      <c r="H42" s="104"/>
      <c r="I42" s="104"/>
      <c r="J42" s="104"/>
      <c r="K42" s="82"/>
      <c r="L42" s="82"/>
    </row>
  </sheetData>
  <sheetProtection/>
  <mergeCells count="36">
    <mergeCell ref="D28:J28"/>
    <mergeCell ref="D29:J29"/>
    <mergeCell ref="D30:J30"/>
    <mergeCell ref="B1:L1"/>
    <mergeCell ref="C3:J3"/>
    <mergeCell ref="C9:J9"/>
    <mergeCell ref="C7:L7"/>
    <mergeCell ref="C8:L8"/>
    <mergeCell ref="B4:B17"/>
    <mergeCell ref="C4:J4"/>
    <mergeCell ref="D5:J5"/>
    <mergeCell ref="D6:J6"/>
    <mergeCell ref="D10:J10"/>
    <mergeCell ref="D12:J12"/>
    <mergeCell ref="D13:J13"/>
    <mergeCell ref="D14:J14"/>
    <mergeCell ref="D11:J11"/>
    <mergeCell ref="C15:J15"/>
    <mergeCell ref="D16:J16"/>
    <mergeCell ref="D17:J17"/>
    <mergeCell ref="B20:B22"/>
    <mergeCell ref="C20:L20"/>
    <mergeCell ref="C21:L21"/>
    <mergeCell ref="C22:J22"/>
    <mergeCell ref="C19:J19"/>
    <mergeCell ref="C18:L18"/>
    <mergeCell ref="B34:J34"/>
    <mergeCell ref="B23:B33"/>
    <mergeCell ref="D24:J24"/>
    <mergeCell ref="D25:J25"/>
    <mergeCell ref="D26:J26"/>
    <mergeCell ref="D31:J31"/>
    <mergeCell ref="C32:L32"/>
    <mergeCell ref="C33:J33"/>
    <mergeCell ref="D23:J23"/>
    <mergeCell ref="D27:J27"/>
  </mergeCells>
  <printOptions/>
  <pageMargins left="0.5905511811023623" right="0.1968503937007874" top="0.3937007874015748" bottom="0.3937007874015748"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BE26"/>
  <sheetViews>
    <sheetView zoomScalePageLayoutView="0" workbookViewId="0" topLeftCell="A1">
      <selection activeCell="B1" sqref="B1:AD1"/>
    </sheetView>
  </sheetViews>
  <sheetFormatPr defaultColWidth="2.625" defaultRowHeight="15" customHeight="1"/>
  <cols>
    <col min="1" max="1" width="1.25" style="164" customWidth="1"/>
    <col min="2" max="10" width="3.00390625" style="164" customWidth="1"/>
    <col min="11" max="11" width="3.125" style="164" customWidth="1"/>
    <col min="12" max="20" width="3.00390625" style="164" customWidth="1"/>
    <col min="21" max="21" width="3.125" style="164" customWidth="1"/>
    <col min="22" max="30" width="3.00390625" style="164" customWidth="1"/>
    <col min="31" max="33" width="4.125" style="164" customWidth="1"/>
    <col min="34" max="41" width="2.625" style="164" customWidth="1"/>
    <col min="42" max="45" width="4.125" style="164" customWidth="1"/>
    <col min="46" max="16384" width="2.625" style="164" customWidth="1"/>
  </cols>
  <sheetData>
    <row r="1" spans="2:57" ht="24" customHeight="1">
      <c r="B1" s="556" t="s">
        <v>208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row>
    <row r="2" spans="2:24" ht="15" customHeight="1">
      <c r="B2" s="165"/>
      <c r="C2" s="165"/>
      <c r="D2" s="165"/>
      <c r="E2" s="165"/>
      <c r="F2" s="165"/>
      <c r="G2" s="165"/>
      <c r="H2" s="165"/>
      <c r="I2" s="165"/>
      <c r="J2" s="165"/>
      <c r="K2" s="165"/>
      <c r="L2" s="165"/>
      <c r="M2" s="165"/>
      <c r="N2" s="165"/>
      <c r="O2" s="165"/>
      <c r="P2" s="165"/>
      <c r="Q2" s="165"/>
      <c r="R2" s="165"/>
      <c r="S2" s="165"/>
      <c r="T2" s="165"/>
      <c r="U2" s="165"/>
      <c r="V2" s="165"/>
      <c r="W2" s="165"/>
      <c r="X2" s="165"/>
    </row>
    <row r="3" spans="2:25" ht="15" customHeight="1">
      <c r="B3" s="147">
        <v>1</v>
      </c>
      <c r="C3" s="144" t="s">
        <v>164</v>
      </c>
      <c r="D3" s="144"/>
      <c r="E3" s="144"/>
      <c r="F3" s="144"/>
      <c r="G3" s="144"/>
      <c r="H3" s="144"/>
      <c r="I3" s="144"/>
      <c r="J3" s="144"/>
      <c r="K3" s="144"/>
      <c r="L3" s="144"/>
      <c r="M3" s="144"/>
      <c r="N3" s="144"/>
      <c r="O3" s="144"/>
      <c r="P3" s="144"/>
      <c r="Q3" s="144"/>
      <c r="R3" s="144"/>
      <c r="S3" s="144"/>
      <c r="T3" s="144"/>
      <c r="U3" s="144"/>
      <c r="V3" s="144"/>
      <c r="W3" s="144"/>
      <c r="X3" s="144"/>
      <c r="Y3" s="143"/>
    </row>
    <row r="4" spans="2:25" ht="15" customHeight="1">
      <c r="B4" s="147"/>
      <c r="C4" s="144" t="s">
        <v>175</v>
      </c>
      <c r="D4" s="143"/>
      <c r="E4" s="144"/>
      <c r="F4" s="144"/>
      <c r="G4" s="144"/>
      <c r="H4" s="144"/>
      <c r="I4" s="144"/>
      <c r="J4" s="144"/>
      <c r="K4" s="144"/>
      <c r="L4" s="144"/>
      <c r="M4" s="144"/>
      <c r="N4" s="144"/>
      <c r="O4" s="144"/>
      <c r="P4" s="144"/>
      <c r="Q4" s="144"/>
      <c r="R4" s="144"/>
      <c r="S4" s="144"/>
      <c r="T4" s="144"/>
      <c r="U4" s="144"/>
      <c r="V4" s="144"/>
      <c r="W4" s="144"/>
      <c r="X4" s="144"/>
      <c r="Y4" s="143"/>
    </row>
    <row r="5" spans="2:30" ht="15" customHeight="1" thickBot="1">
      <c r="B5" s="147"/>
      <c r="C5" s="144" t="s">
        <v>163</v>
      </c>
      <c r="D5" s="144"/>
      <c r="E5" s="144"/>
      <c r="F5" s="144"/>
      <c r="G5" s="144"/>
      <c r="H5" s="144"/>
      <c r="I5" s="144"/>
      <c r="J5" s="144"/>
      <c r="K5" s="144"/>
      <c r="L5" s="144"/>
      <c r="M5" s="144"/>
      <c r="Z5" s="166"/>
      <c r="AA5" s="166"/>
      <c r="AB5" s="166"/>
      <c r="AC5" s="166"/>
      <c r="AD5" s="166"/>
    </row>
    <row r="6" spans="2:30" ht="15" customHeight="1" thickBot="1">
      <c r="B6" s="147"/>
      <c r="D6" s="144"/>
      <c r="E6" s="144"/>
      <c r="F6" s="144"/>
      <c r="G6" s="144"/>
      <c r="H6" s="144"/>
      <c r="I6" s="144"/>
      <c r="J6" s="144"/>
      <c r="K6" s="144"/>
      <c r="L6" s="144"/>
      <c r="M6" s="144"/>
      <c r="N6" s="144"/>
      <c r="O6" s="144"/>
      <c r="P6" s="553" t="s">
        <v>210</v>
      </c>
      <c r="Q6" s="554"/>
      <c r="R6" s="554"/>
      <c r="S6" s="554"/>
      <c r="T6" s="554"/>
      <c r="U6" s="554"/>
      <c r="V6" s="554"/>
      <c r="W6" s="554"/>
      <c r="X6" s="554"/>
      <c r="Y6" s="554"/>
      <c r="Z6" s="554"/>
      <c r="AA6" s="554"/>
      <c r="AB6" s="554"/>
      <c r="AC6" s="554"/>
      <c r="AD6" s="555"/>
    </row>
    <row r="7" spans="2:26" ht="15" customHeight="1">
      <c r="B7" s="166"/>
      <c r="C7" s="167"/>
      <c r="D7" s="167"/>
      <c r="E7" s="167"/>
      <c r="F7" s="167"/>
      <c r="K7" s="165"/>
      <c r="L7" s="166"/>
      <c r="M7" s="167"/>
      <c r="N7" s="167"/>
      <c r="O7" s="167"/>
      <c r="P7" s="167"/>
      <c r="V7" s="166"/>
      <c r="W7" s="167"/>
      <c r="X7" s="167"/>
      <c r="Y7" s="167"/>
      <c r="Z7" s="167"/>
    </row>
    <row r="8" spans="2:26" ht="15" customHeight="1">
      <c r="B8" s="168">
        <v>2</v>
      </c>
      <c r="C8" s="144" t="s">
        <v>211</v>
      </c>
      <c r="D8" s="167"/>
      <c r="E8" s="167"/>
      <c r="F8" s="167"/>
      <c r="K8" s="165"/>
      <c r="L8" s="166"/>
      <c r="M8" s="167"/>
      <c r="N8" s="167"/>
      <c r="O8" s="167"/>
      <c r="P8" s="167"/>
      <c r="V8" s="166"/>
      <c r="W8" s="167"/>
      <c r="X8" s="167"/>
      <c r="Y8" s="167"/>
      <c r="Z8" s="167"/>
    </row>
    <row r="9" spans="2:26" ht="15" customHeight="1">
      <c r="B9" s="168"/>
      <c r="C9" s="144"/>
      <c r="D9" s="167"/>
      <c r="E9" s="167"/>
      <c r="F9" s="167"/>
      <c r="K9" s="165"/>
      <c r="L9" s="166"/>
      <c r="M9" s="167"/>
      <c r="N9" s="167"/>
      <c r="O9" s="167"/>
      <c r="P9" s="167"/>
      <c r="V9" s="166"/>
      <c r="W9" s="167"/>
      <c r="X9" s="167"/>
      <c r="Y9" s="167"/>
      <c r="Z9" s="167"/>
    </row>
    <row r="10" spans="2:26" ht="15" customHeight="1">
      <c r="B10" s="168">
        <v>3</v>
      </c>
      <c r="C10" s="165" t="s">
        <v>207</v>
      </c>
      <c r="D10" s="167"/>
      <c r="E10" s="167"/>
      <c r="F10" s="167"/>
      <c r="L10" s="166"/>
      <c r="M10" s="167"/>
      <c r="N10" s="167"/>
      <c r="O10" s="167"/>
      <c r="P10" s="167"/>
      <c r="V10" s="166"/>
      <c r="W10" s="167"/>
      <c r="X10" s="167"/>
      <c r="Y10" s="167"/>
      <c r="Z10" s="167"/>
    </row>
    <row r="11" spans="2:26" ht="15" customHeight="1">
      <c r="B11" s="166"/>
      <c r="C11" s="167"/>
      <c r="D11" s="167"/>
      <c r="E11" s="167"/>
      <c r="F11" s="167"/>
      <c r="L11" s="166"/>
      <c r="M11" s="167"/>
      <c r="N11" s="167"/>
      <c r="O11" s="167"/>
      <c r="P11" s="167"/>
      <c r="V11" s="166"/>
      <c r="W11" s="167"/>
      <c r="X11" s="167"/>
      <c r="Y11" s="167"/>
      <c r="Z11" s="167"/>
    </row>
    <row r="12" spans="2:30" ht="15" customHeight="1">
      <c r="B12" s="166"/>
      <c r="C12" s="167"/>
      <c r="D12" s="167"/>
      <c r="E12" s="167"/>
      <c r="F12" s="167"/>
      <c r="G12" s="167"/>
      <c r="H12" s="167"/>
      <c r="I12" s="167"/>
      <c r="J12" s="167"/>
      <c r="K12" s="165"/>
      <c r="L12" s="166"/>
      <c r="M12" s="167"/>
      <c r="N12" s="167"/>
      <c r="O12" s="167"/>
      <c r="P12" s="167"/>
      <c r="Q12" s="167"/>
      <c r="R12" s="167"/>
      <c r="S12" s="167"/>
      <c r="T12" s="167"/>
      <c r="U12" s="165"/>
      <c r="V12" s="166"/>
      <c r="W12" s="167"/>
      <c r="X12" s="167"/>
      <c r="Y12" s="167"/>
      <c r="Z12" s="167"/>
      <c r="AA12" s="167"/>
      <c r="AB12" s="167"/>
      <c r="AC12" s="167"/>
      <c r="AD12" s="167"/>
    </row>
    <row r="13" spans="2:30" ht="15" customHeight="1">
      <c r="B13" s="166"/>
      <c r="C13" s="167"/>
      <c r="D13" s="167"/>
      <c r="E13" s="167"/>
      <c r="F13" s="167"/>
      <c r="G13" s="167"/>
      <c r="H13" s="167"/>
      <c r="I13" s="167"/>
      <c r="J13" s="167"/>
      <c r="K13" s="165"/>
      <c r="L13" s="166"/>
      <c r="M13" s="167"/>
      <c r="N13" s="167"/>
      <c r="O13" s="167"/>
      <c r="P13" s="167"/>
      <c r="Q13" s="167"/>
      <c r="R13" s="167"/>
      <c r="S13" s="167"/>
      <c r="T13" s="167"/>
      <c r="U13" s="165"/>
      <c r="V13" s="166"/>
      <c r="W13" s="167"/>
      <c r="X13" s="167"/>
      <c r="Y13" s="167"/>
      <c r="Z13" s="167"/>
      <c r="AA13" s="167"/>
      <c r="AB13" s="167"/>
      <c r="AC13" s="167"/>
      <c r="AD13" s="167"/>
    </row>
    <row r="14" spans="2:30" ht="15" customHeight="1">
      <c r="B14" s="166"/>
      <c r="C14" s="167"/>
      <c r="D14" s="167"/>
      <c r="E14" s="167"/>
      <c r="F14" s="167"/>
      <c r="G14" s="167"/>
      <c r="H14" s="167"/>
      <c r="I14" s="167"/>
      <c r="J14" s="167"/>
      <c r="L14" s="166"/>
      <c r="M14" s="167"/>
      <c r="N14" s="167"/>
      <c r="O14" s="167"/>
      <c r="P14" s="167"/>
      <c r="Q14" s="167"/>
      <c r="R14" s="167"/>
      <c r="S14" s="167"/>
      <c r="T14" s="167"/>
      <c r="V14" s="166"/>
      <c r="W14" s="167"/>
      <c r="X14" s="167"/>
      <c r="Y14" s="167"/>
      <c r="Z14" s="167"/>
      <c r="AA14" s="167"/>
      <c r="AB14" s="167"/>
      <c r="AC14" s="167"/>
      <c r="AD14" s="167"/>
    </row>
    <row r="15" spans="4:30" ht="15" customHeight="1">
      <c r="D15" s="169"/>
      <c r="E15" s="169"/>
      <c r="F15" s="169"/>
      <c r="G15" s="169"/>
      <c r="H15" s="169"/>
      <c r="I15" s="169"/>
      <c r="J15" s="169"/>
      <c r="N15" s="169"/>
      <c r="O15" s="169"/>
      <c r="P15" s="169"/>
      <c r="Q15" s="169"/>
      <c r="R15" s="169"/>
      <c r="S15" s="169"/>
      <c r="T15" s="169"/>
      <c r="X15" s="169"/>
      <c r="Y15" s="169"/>
      <c r="Z15" s="169"/>
      <c r="AA15" s="169"/>
      <c r="AB15" s="169"/>
      <c r="AC15" s="169"/>
      <c r="AD15" s="169"/>
    </row>
    <row r="16" spans="2:10" ht="15" customHeight="1">
      <c r="B16" s="166"/>
      <c r="C16" s="166"/>
      <c r="D16" s="166"/>
      <c r="E16" s="166"/>
      <c r="F16" s="166"/>
      <c r="G16" s="166"/>
      <c r="H16" s="166"/>
      <c r="I16" s="166"/>
      <c r="J16" s="166"/>
    </row>
    <row r="17" spans="2:30" ht="15" customHeight="1">
      <c r="B17" s="166"/>
      <c r="C17" s="167"/>
      <c r="D17" s="167"/>
      <c r="E17" s="167"/>
      <c r="F17" s="167"/>
      <c r="G17" s="167"/>
      <c r="H17" s="167"/>
      <c r="I17" s="167"/>
      <c r="J17" s="167"/>
      <c r="L17" s="166"/>
      <c r="M17" s="167"/>
      <c r="N17" s="167"/>
      <c r="O17" s="167"/>
      <c r="P17" s="167"/>
      <c r="Q17" s="167"/>
      <c r="R17" s="167"/>
      <c r="S17" s="167"/>
      <c r="T17" s="167"/>
      <c r="V17" s="166"/>
      <c r="W17" s="167"/>
      <c r="X17" s="167"/>
      <c r="Y17" s="167"/>
      <c r="Z17" s="167"/>
      <c r="AA17" s="167"/>
      <c r="AB17" s="167"/>
      <c r="AC17" s="167"/>
      <c r="AD17" s="167"/>
    </row>
    <row r="18" spans="2:30" ht="15" customHeight="1">
      <c r="B18" s="166"/>
      <c r="C18" s="167"/>
      <c r="D18" s="167"/>
      <c r="E18" s="167"/>
      <c r="F18" s="167"/>
      <c r="G18" s="167"/>
      <c r="H18" s="167"/>
      <c r="I18" s="167"/>
      <c r="J18" s="167"/>
      <c r="L18" s="166"/>
      <c r="M18" s="167"/>
      <c r="N18" s="167"/>
      <c r="O18" s="167"/>
      <c r="P18" s="167"/>
      <c r="Q18" s="167"/>
      <c r="R18" s="167"/>
      <c r="S18" s="167"/>
      <c r="T18" s="167"/>
      <c r="V18" s="166"/>
      <c r="W18" s="167"/>
      <c r="X18" s="167"/>
      <c r="Y18" s="167"/>
      <c r="Z18" s="167"/>
      <c r="AA18" s="167"/>
      <c r="AB18" s="167"/>
      <c r="AC18" s="167"/>
      <c r="AD18" s="167"/>
    </row>
    <row r="19" spans="2:30" ht="15" customHeight="1">
      <c r="B19" s="166"/>
      <c r="C19" s="167"/>
      <c r="D19" s="167"/>
      <c r="E19" s="167"/>
      <c r="F19" s="167"/>
      <c r="G19" s="167"/>
      <c r="H19" s="167"/>
      <c r="I19" s="167"/>
      <c r="J19" s="167"/>
      <c r="L19" s="166"/>
      <c r="M19" s="167"/>
      <c r="N19" s="167"/>
      <c r="O19" s="167"/>
      <c r="P19" s="167"/>
      <c r="Q19" s="167"/>
      <c r="R19" s="167"/>
      <c r="S19" s="167"/>
      <c r="T19" s="167"/>
      <c r="V19" s="166"/>
      <c r="W19" s="167"/>
      <c r="X19" s="167"/>
      <c r="Y19" s="167"/>
      <c r="Z19" s="167"/>
      <c r="AA19" s="167"/>
      <c r="AB19" s="167"/>
      <c r="AC19" s="167"/>
      <c r="AD19" s="167"/>
    </row>
    <row r="20" spans="4:30" ht="15" customHeight="1">
      <c r="D20" s="169"/>
      <c r="E20" s="169"/>
      <c r="F20" s="169"/>
      <c r="G20" s="169"/>
      <c r="H20" s="169"/>
      <c r="I20" s="169"/>
      <c r="J20" s="169"/>
      <c r="N20" s="169"/>
      <c r="O20" s="169"/>
      <c r="P20" s="169"/>
      <c r="Q20" s="169"/>
      <c r="R20" s="169"/>
      <c r="S20" s="169"/>
      <c r="T20" s="169"/>
      <c r="X20" s="169"/>
      <c r="Y20" s="169"/>
      <c r="Z20" s="169"/>
      <c r="AA20" s="169"/>
      <c r="AB20" s="169"/>
      <c r="AC20" s="169"/>
      <c r="AD20" s="169"/>
    </row>
    <row r="21" spans="2:10" ht="15" customHeight="1">
      <c r="B21" s="166"/>
      <c r="C21" s="166"/>
      <c r="D21" s="166"/>
      <c r="E21" s="166"/>
      <c r="F21" s="166"/>
      <c r="G21" s="166"/>
      <c r="H21" s="166"/>
      <c r="I21" s="166"/>
      <c r="J21" s="166"/>
    </row>
    <row r="22" spans="2:10" ht="15" customHeight="1">
      <c r="B22" s="166"/>
      <c r="C22" s="166"/>
      <c r="D22" s="166"/>
      <c r="E22" s="166"/>
      <c r="F22" s="166"/>
      <c r="G22" s="166"/>
      <c r="H22" s="166"/>
      <c r="I22" s="166"/>
      <c r="J22" s="166"/>
    </row>
    <row r="23" spans="2:30" ht="15" customHeight="1">
      <c r="B23" s="166"/>
      <c r="C23" s="167"/>
      <c r="D23" s="167"/>
      <c r="E23" s="167"/>
      <c r="F23" s="167"/>
      <c r="G23" s="167"/>
      <c r="H23" s="167"/>
      <c r="I23" s="167"/>
      <c r="J23" s="167"/>
      <c r="L23" s="166"/>
      <c r="M23" s="167"/>
      <c r="N23" s="167"/>
      <c r="O23" s="167"/>
      <c r="P23" s="167"/>
      <c r="Q23" s="167"/>
      <c r="R23" s="167"/>
      <c r="S23" s="167"/>
      <c r="T23" s="167"/>
      <c r="V23" s="166"/>
      <c r="W23" s="167"/>
      <c r="X23" s="167"/>
      <c r="Y23" s="167"/>
      <c r="Z23" s="167"/>
      <c r="AA23" s="167"/>
      <c r="AB23" s="167"/>
      <c r="AC23" s="167"/>
      <c r="AD23" s="167"/>
    </row>
    <row r="24" spans="2:30" s="172" customFormat="1" ht="15" customHeight="1">
      <c r="B24" s="170"/>
      <c r="C24" s="171"/>
      <c r="D24" s="171"/>
      <c r="E24" s="171"/>
      <c r="F24" s="171"/>
      <c r="G24" s="171"/>
      <c r="H24" s="171"/>
      <c r="I24" s="171"/>
      <c r="J24" s="171"/>
      <c r="L24" s="170"/>
      <c r="M24" s="171"/>
      <c r="N24" s="171"/>
      <c r="O24" s="171"/>
      <c r="P24" s="171"/>
      <c r="Q24" s="171"/>
      <c r="R24" s="171"/>
      <c r="S24" s="171"/>
      <c r="T24" s="171"/>
      <c r="V24" s="170"/>
      <c r="W24" s="171"/>
      <c r="X24" s="171"/>
      <c r="Y24" s="171"/>
      <c r="Z24" s="171"/>
      <c r="AA24" s="171"/>
      <c r="AB24" s="171"/>
      <c r="AC24" s="171"/>
      <c r="AD24" s="171"/>
    </row>
    <row r="25" spans="2:30" ht="15" customHeight="1">
      <c r="B25" s="166"/>
      <c r="C25" s="167"/>
      <c r="D25" s="167"/>
      <c r="E25" s="167"/>
      <c r="F25" s="167"/>
      <c r="G25" s="167"/>
      <c r="H25" s="167"/>
      <c r="I25" s="167"/>
      <c r="J25" s="167"/>
      <c r="L25" s="166"/>
      <c r="M25" s="167"/>
      <c r="N25" s="167"/>
      <c r="O25" s="167"/>
      <c r="P25" s="167"/>
      <c r="Q25" s="167"/>
      <c r="R25" s="167"/>
      <c r="S25" s="167"/>
      <c r="T25" s="167"/>
      <c r="V25" s="166"/>
      <c r="W25" s="167"/>
      <c r="X25" s="167"/>
      <c r="Y25" s="167"/>
      <c r="Z25" s="167"/>
      <c r="AA25" s="167"/>
      <c r="AB25" s="167"/>
      <c r="AC25" s="167"/>
      <c r="AD25" s="167"/>
    </row>
    <row r="26" spans="4:30" ht="15" customHeight="1">
      <c r="D26" s="169"/>
      <c r="E26" s="169"/>
      <c r="F26" s="169"/>
      <c r="G26" s="169"/>
      <c r="H26" s="169"/>
      <c r="I26" s="169"/>
      <c r="J26" s="169"/>
      <c r="N26" s="169"/>
      <c r="O26" s="169"/>
      <c r="P26" s="169"/>
      <c r="Q26" s="169"/>
      <c r="R26" s="169"/>
      <c r="S26" s="169"/>
      <c r="T26" s="169"/>
      <c r="X26" s="169"/>
      <c r="Y26" s="169"/>
      <c r="Z26" s="169"/>
      <c r="AA26" s="169"/>
      <c r="AB26" s="169"/>
      <c r="AC26" s="169"/>
      <c r="AD26" s="169"/>
    </row>
  </sheetData>
  <sheetProtection/>
  <mergeCells count="2">
    <mergeCell ref="P6:AD6"/>
    <mergeCell ref="B1:AD1"/>
  </mergeCells>
  <printOptions/>
  <pageMargins left="0.3937007874015748" right="0.1968503937007874" top="0.3937007874015748"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小内理貴</dc:creator>
  <cp:keywords/>
  <dc:description/>
  <cp:lastModifiedBy>ichikawa2013</cp:lastModifiedBy>
  <cp:lastPrinted>2014-01-31T10:55:23Z</cp:lastPrinted>
  <dcterms:created xsi:type="dcterms:W3CDTF">1997-01-08T22:48:59Z</dcterms:created>
  <dcterms:modified xsi:type="dcterms:W3CDTF">2019-04-03T00:23:52Z</dcterms:modified>
  <cp:category/>
  <cp:version/>
  <cp:contentType/>
  <cp:contentStatus/>
</cp:coreProperties>
</file>