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20220691\Downloads\"/>
    </mc:Choice>
  </mc:AlternateContent>
  <xr:revisionPtr revIDLastSave="0" documentId="13_ncr:1_{A44108B6-6114-4369-BA88-928571378E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予約票" sheetId="2" r:id="rId1"/>
  </sheets>
  <definedNames>
    <definedName name="_xlnm.Print_Area" localSheetId="0">予約票!$A$1:$Y$54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9" i="2" l="1"/>
  <c r="B31" i="2"/>
  <c r="T30" i="2"/>
  <c r="S30" i="2"/>
  <c r="R30" i="2"/>
  <c r="Q30" i="2"/>
  <c r="P30" i="2"/>
  <c r="O30" i="2"/>
  <c r="T29" i="2"/>
  <c r="T43" i="2" s="1"/>
  <c r="Q29" i="2"/>
  <c r="W29" i="2" s="1"/>
  <c r="Y29" i="2" s="1"/>
  <c r="G33" i="2" s="1"/>
  <c r="U32" i="2"/>
  <c r="T16" i="2"/>
  <c r="Q16" i="2"/>
  <c r="U18" i="2"/>
  <c r="W2" i="2"/>
  <c r="Y2" i="2" s="1"/>
  <c r="G6" i="2" s="1"/>
  <c r="Q43" i="2" l="1"/>
  <c r="U45" i="2"/>
</calcChain>
</file>

<file path=xl/sharedStrings.xml><?xml version="1.0" encoding="utf-8"?>
<sst xmlns="http://schemas.openxmlformats.org/spreadsheetml/2006/main" count="95" uniqueCount="40">
  <si>
    <t>登録
番号</t>
    <rPh sb="0" eb="2">
      <t>トウロク</t>
    </rPh>
    <rPh sb="3" eb="5">
      <t>バンゴウ</t>
    </rPh>
    <phoneticPr fontId="1"/>
  </si>
  <si>
    <t>３階</t>
    <rPh sb="1" eb="2">
      <t>カイ</t>
    </rPh>
    <phoneticPr fontId="1"/>
  </si>
  <si>
    <t>４階</t>
    <rPh sb="1" eb="2">
      <t>カイ</t>
    </rPh>
    <phoneticPr fontId="1"/>
  </si>
  <si>
    <t>５階</t>
    <rPh sb="1" eb="2">
      <t>カイ</t>
    </rPh>
    <phoneticPr fontId="1"/>
  </si>
  <si>
    <t>人数</t>
    <rPh sb="0" eb="2">
      <t>ニンズウ</t>
    </rPh>
    <phoneticPr fontId="1"/>
  </si>
  <si>
    <t>切り取らないでください</t>
    <phoneticPr fontId="1"/>
  </si>
  <si>
    <t>お名前</t>
    <rPh sb="1" eb="3">
      <t>ナマエ</t>
    </rPh>
    <phoneticPr fontId="1"/>
  </si>
  <si>
    <r>
      <t>　　　予約票</t>
    </r>
    <r>
      <rPr>
        <b/>
        <sz val="12"/>
        <color theme="1"/>
        <rFont val="ＭＳ Ｐゴシック"/>
        <family val="3"/>
        <charset val="128"/>
        <scheme val="minor"/>
      </rPr>
      <t>（こちらにも記入してください）　公民館控</t>
    </r>
    <rPh sb="3" eb="5">
      <t>ヨヤク</t>
    </rPh>
    <rPh sb="5" eb="6">
      <t>ヒョウ</t>
    </rPh>
    <rPh sb="12" eb="14">
      <t>キニュウ</t>
    </rPh>
    <phoneticPr fontId="1"/>
  </si>
  <si>
    <t>新館</t>
    <rPh sb="0" eb="2">
      <t>シンカン</t>
    </rPh>
    <phoneticPr fontId="1"/>
  </si>
  <si>
    <t>本館</t>
    <rPh sb="0" eb="2">
      <t>ホンカン</t>
    </rPh>
    <phoneticPr fontId="1"/>
  </si>
  <si>
    <t>３階</t>
    <rPh sb="1" eb="2">
      <t>カイ</t>
    </rPh>
    <phoneticPr fontId="1"/>
  </si>
  <si>
    <t>４階</t>
    <rPh sb="1" eb="2">
      <t>カイ</t>
    </rPh>
    <phoneticPr fontId="1"/>
  </si>
  <si>
    <t>５階</t>
    <rPh sb="1" eb="2">
      <t>カイ</t>
    </rPh>
    <phoneticPr fontId="1"/>
  </si>
  <si>
    <t>利用日 【時間区分 9:00～12:30  /12:30～17:00  /17:00 ～21:00 】</t>
    <rPh sb="0" eb="2">
      <t>リヨウ</t>
    </rPh>
    <rPh sb="5" eb="7">
      <t>ジカン</t>
    </rPh>
    <rPh sb="7" eb="9">
      <t>クブン</t>
    </rPh>
    <phoneticPr fontId="1"/>
  </si>
  <si>
    <t>電話</t>
    <rPh sb="0" eb="2">
      <t>デンワ</t>
    </rPh>
    <phoneticPr fontId="1"/>
  </si>
  <si>
    <t>　１会議室(15人)       ２会議室(20人)       ３会議室(20人)      多目的ホール(50人)</t>
    <rPh sb="2" eb="5">
      <t>カイギシツ</t>
    </rPh>
    <rPh sb="8" eb="9">
      <t>ニン</t>
    </rPh>
    <rPh sb="18" eb="21">
      <t>カイギシツ</t>
    </rPh>
    <rPh sb="34" eb="37">
      <t>カイギシツ</t>
    </rPh>
    <rPh sb="48" eb="51">
      <t>タモクテキ</t>
    </rPh>
    <phoneticPr fontId="1"/>
  </si>
  <si>
    <t>　１研修室(30人)  　２研修室(30人)  　 ４研修室(30人) 　５研修室（30人）</t>
    <rPh sb="2" eb="5">
      <t>ケンシュウシツ</t>
    </rPh>
    <rPh sb="14" eb="17">
      <t>ケンシュウシツ</t>
    </rPh>
    <rPh sb="38" eb="41">
      <t>ケンシュウシツ</t>
    </rPh>
    <rPh sb="44" eb="45">
      <t>ニン</t>
    </rPh>
    <phoneticPr fontId="1"/>
  </si>
  <si>
    <t>　１和室(30人) 　２和室(30人)　 調理実習室(36人)　　レクホール(100人)</t>
    <rPh sb="42" eb="43">
      <t>ニン</t>
    </rPh>
    <phoneticPr fontId="1"/>
  </si>
  <si>
    <t>　1学習室(30人)　2学習室(30人)　3学習室(30人)　4学習室(30人) 　5学習室(20人)</t>
    <rPh sb="2" eb="5">
      <t>ガクシュウシツ</t>
    </rPh>
    <rPh sb="8" eb="9">
      <t>ニン</t>
    </rPh>
    <rPh sb="12" eb="15">
      <t>ガクシュウシツ</t>
    </rPh>
    <rPh sb="18" eb="19">
      <t>ニン</t>
    </rPh>
    <rPh sb="22" eb="25">
      <t>ガクシュウシツ</t>
    </rPh>
    <rPh sb="28" eb="29">
      <t>ニン</t>
    </rPh>
    <rPh sb="32" eb="35">
      <t>ガクシュウシツ</t>
    </rPh>
    <rPh sb="38" eb="39">
      <t>ニン</t>
    </rPh>
    <rPh sb="43" eb="46">
      <t>ガクシュウシツ</t>
    </rPh>
    <rPh sb="49" eb="50">
      <t>ニン</t>
    </rPh>
    <phoneticPr fontId="1"/>
  </si>
  <si>
    <t>　６学習室(30人)  茶室(15人　茶道以外の使用不可）</t>
    <rPh sb="17" eb="18">
      <t>ニン</t>
    </rPh>
    <rPh sb="19" eb="21">
      <t>サドウ</t>
    </rPh>
    <rPh sb="21" eb="23">
      <t>イガイ</t>
    </rPh>
    <rPh sb="24" eb="26">
      <t>シヨウ</t>
    </rPh>
    <rPh sb="26" eb="28">
      <t>フカ</t>
    </rPh>
    <phoneticPr fontId="1"/>
  </si>
  <si>
    <r>
      <t>行徳公民館  予約票　</t>
    </r>
    <r>
      <rPr>
        <b/>
        <sz val="14"/>
        <color theme="1"/>
        <rFont val="ＭＳ Ｐゴシック"/>
        <family val="3"/>
        <charset val="128"/>
        <scheme val="minor"/>
      </rPr>
      <t>(申請者控)</t>
    </r>
    <rPh sb="0" eb="2">
      <t>ギョウトク</t>
    </rPh>
    <rPh sb="2" eb="5">
      <t>コウミンカン</t>
    </rPh>
    <rPh sb="7" eb="9">
      <t>ヨヤク</t>
    </rPh>
    <rPh sb="9" eb="10">
      <t>ヒョウ</t>
    </rPh>
    <phoneticPr fontId="1"/>
  </si>
  <si>
    <t xml:space="preserve"> サークル名</t>
    <rPh sb="5" eb="6">
      <t>メイ</t>
    </rPh>
    <phoneticPr fontId="1"/>
  </si>
  <si>
    <t>申請日</t>
    <rPh sb="0" eb="2">
      <t>シンセイ</t>
    </rPh>
    <rPh sb="2" eb="3">
      <t>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</si>
  <si>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</si>
  <si>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</si>
  <si>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phoneticPr fontId="1"/>
  </si>
  <si>
    <t>:</t>
    <phoneticPr fontId="1"/>
  </si>
  <si>
    <t>～</t>
    <phoneticPr fontId="1"/>
  </si>
  <si>
    <t>キ　　リ　　ト　　リ</t>
    <phoneticPr fontId="1"/>
  </si>
  <si>
    <t>（具体的に</t>
    <phoneticPr fontId="1"/>
  </si>
  <si>
    <t>）</t>
  </si>
  <si>
    <t>（行徳公民館）</t>
    <rPh sb="1" eb="3">
      <t>ギョウトク</t>
    </rPh>
    <rPh sb="3" eb="6">
      <t>コウミンカン</t>
    </rPh>
    <phoneticPr fontId="1"/>
  </si>
  <si>
    <t>使用
目的</t>
    <phoneticPr fontId="1"/>
  </si>
  <si>
    <t>サークル活動</t>
    <rPh sb="4" eb="6">
      <t>カツドウ</t>
    </rPh>
    <phoneticPr fontId="1"/>
  </si>
  <si>
    <t>会議</t>
    <rPh sb="0" eb="2">
      <t>カイギ</t>
    </rPh>
    <phoneticPr fontId="1"/>
  </si>
  <si>
    <t>□</t>
  </si>
  <si>
    <t>勉強会・講演会</t>
    <rPh sb="0" eb="3">
      <t>ベンキョウカイ</t>
    </rPh>
    <rPh sb="4" eb="7">
      <t>コウエンカイ</t>
    </rPh>
    <phoneticPr fontId="1"/>
  </si>
  <si>
    <t>レクレーション活動</t>
    <rPh sb="7" eb="9">
      <t>カツドウ</t>
    </rPh>
    <phoneticPr fontId="1"/>
  </si>
  <si>
    <t>ボランティア活動</t>
    <rPh sb="6" eb="8">
      <t>カツドウ</t>
    </rPh>
    <phoneticPr fontId="1"/>
  </si>
  <si>
    <t>その他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</si>
</sst>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&quot;人&quot;"/>
    <numFmt numFmtId="177" formatCode="\(aaa\)"/>
    <numFmt numFmtId="178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6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0" xfId="0" applyFont="1" applyAlignment="1" applyProtection="1">
      <protection locked="0"/>
    </xf>
    <xf numFmtId="0" fontId="0" fillId="0" borderId="0" xfId="0" applyAlignment="1">
      <alignment horizontal="center"/>
    </xf>
    <xf numFmtId="14" fontId="16" fillId="0" borderId="9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 vertical="center"/>
    </xf>
    <xf numFmtId="177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178" fontId="17" fillId="0" borderId="9" xfId="0" applyNumberFormat="1" applyFont="1" applyBorder="1" applyAlignment="1" applyProtection="1">
      <alignment horizontal="center" vertical="center"/>
      <protection locked="0"/>
    </xf>
    <xf numFmtId="178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0" fillId="0" borderId="13" xfId="0" applyBorder="1">
      <alignment vertical="center"/>
    </xf>
    <xf numFmtId="0" fontId="0" fillId="0" borderId="5" xfId="0" applyBorder="1" applyAlignment="1">
      <alignment horizontal="left" vertical="center"/>
    </xf>
    <xf numFmtId="0" fontId="8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5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8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11" xfId="0" applyBorder="1">
      <alignment vertical="center"/>
    </xf>
    <xf numFmtId="0" fontId="13" fillId="0" borderId="1" xfId="0" applyFont="1" applyBorder="1">
      <alignment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1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center"/>
    </xf>
    <xf numFmtId="176" fontId="17" fillId="0" borderId="8" xfId="0" applyNumberFormat="1" applyFont="1" applyBorder="1" applyAlignment="1" applyProtection="1">
      <alignment horizontal="right"/>
      <protection locked="0"/>
    </xf>
    <xf numFmtId="176" fontId="17" fillId="0" borderId="9" xfId="0" applyNumberFormat="1" applyFont="1" applyBorder="1" applyAlignment="1" applyProtection="1">
      <alignment horizontal="right"/>
      <protection locked="0"/>
    </xf>
    <xf numFmtId="176" fontId="17" fillId="0" borderId="10" xfId="0" applyNumberFormat="1" applyFont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left" vertical="center" shrinkToFit="1"/>
    </xf>
    <xf numFmtId="0" fontId="4" fillId="0" borderId="9" xfId="0" applyNumberFormat="1" applyFont="1" applyBorder="1" applyAlignment="1" applyProtection="1">
      <alignment horizontal="left" vertical="center" shrinkToFit="1"/>
    </xf>
    <xf numFmtId="0" fontId="4" fillId="0" borderId="10" xfId="0" applyNumberFormat="1" applyFont="1" applyBorder="1" applyAlignment="1" applyProtection="1">
      <alignment horizontal="left" vertical="center" shrinkToFit="1"/>
    </xf>
    <xf numFmtId="0" fontId="15" fillId="0" borderId="4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6" fillId="2" borderId="8" xfId="0" applyFont="1" applyFill="1" applyBorder="1" applyAlignment="1" applyProtection="1">
      <alignment horizontal="center" vertical="center" shrinkToFit="1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 applyProtection="1">
      <alignment horizontal="center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24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4" fillId="0" borderId="9" xfId="0" applyNumberFormat="1" applyFont="1" applyBorder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105506</xdr:colOff>
      <xdr:row>33</xdr:row>
      <xdr:rowOff>133350</xdr:rowOff>
    </xdr:from>
    <xdr:to>
      <xdr:col>27</xdr:col>
      <xdr:colOff>42007</xdr:colOff>
      <xdr:row>34</xdr:row>
      <xdr:rowOff>99157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935056" y="8159750"/>
          <a:ext cx="1193801" cy="23250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6350</xdr:colOff>
          <xdr:row>16</xdr:row>
          <xdr:rowOff>6350</xdr:rowOff>
        </xdr:from>
        <xdr:to>
          <xdr:col>20</xdr:col>
          <xdr:colOff>12700</xdr:colOff>
          <xdr:row>26</xdr:row>
          <xdr:rowOff>12700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3:$T$13" spid="_x0000_s13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7150" y="3651250"/>
              <a:ext cx="6324600" cy="279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43</xdr:row>
          <xdr:rowOff>6350</xdr:rowOff>
        </xdr:from>
        <xdr:to>
          <xdr:col>20</xdr:col>
          <xdr:colOff>12700</xdr:colOff>
          <xdr:row>53</xdr:row>
          <xdr:rowOff>12700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30:$T$40" spid="_x0000_s13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150" y="10331450"/>
              <a:ext cx="6324600" cy="2794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absolute">
    <xdr:from>
      <xdr:col>25</xdr:col>
      <xdr:colOff>158750</xdr:colOff>
      <xdr:row>6</xdr:row>
      <xdr:rowOff>171450</xdr:rowOff>
    </xdr:from>
    <xdr:to>
      <xdr:col>27</xdr:col>
      <xdr:colOff>95251</xdr:colOff>
      <xdr:row>7</xdr:row>
      <xdr:rowOff>137257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6DF3F3E-9047-4655-B1B0-0AE0693D6AD8}"/>
            </a:ext>
          </a:extLst>
        </xdr:cNvPr>
        <xdr:cNvSpPr/>
      </xdr:nvSpPr>
      <xdr:spPr>
        <a:xfrm>
          <a:off x="7988300" y="1517650"/>
          <a:ext cx="1193801" cy="23250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3"/>
  <sheetViews>
    <sheetView showGridLines="0" tabSelected="1" view="pageBreakPreview" zoomScale="60" zoomScaleNormal="100" workbookViewId="0">
      <selection activeCell="AK17" sqref="AK17"/>
    </sheetView>
  </sheetViews>
  <sheetFormatPr defaultRowHeight="13" x14ac:dyDescent="0.2"/>
  <cols>
    <col min="1" max="1" width="0.7265625" customWidth="1"/>
    <col min="2" max="2" width="3.36328125" customWidth="1"/>
    <col min="3" max="3" width="4" customWidth="1"/>
    <col min="4" max="8" width="6.7265625" customWidth="1"/>
    <col min="9" max="9" width="1.7265625" bestFit="1" customWidth="1"/>
    <col min="10" max="10" width="6.7265625" customWidth="1"/>
    <col min="11" max="11" width="3.453125" bestFit="1" customWidth="1"/>
    <col min="12" max="12" width="6.7265625" customWidth="1"/>
    <col min="13" max="13" width="1.7265625" bestFit="1" customWidth="1"/>
    <col min="14" max="14" width="6.7265625" customWidth="1"/>
    <col min="15" max="20" width="3.7265625" customWidth="1"/>
    <col min="21" max="23" width="3.26953125" customWidth="1"/>
    <col min="24" max="24" width="4.08984375" customWidth="1"/>
    <col min="25" max="25" width="7" customWidth="1"/>
    <col min="26" max="27" width="9" customWidth="1"/>
  </cols>
  <sheetData>
    <row r="1" spans="2:27" ht="4.5" customHeight="1" x14ac:dyDescent="0.2"/>
    <row r="2" spans="2:27" ht="19.5" customHeight="1" x14ac:dyDescent="0.2">
      <c r="B2" s="127" t="s">
        <v>20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2" t="s">
        <v>22</v>
      </c>
      <c r="P2" s="122"/>
      <c r="Q2" s="138"/>
      <c r="R2" s="138"/>
      <c r="S2" s="8" t="s">
        <v>23</v>
      </c>
      <c r="T2" s="138"/>
      <c r="U2" s="138"/>
      <c r="V2" s="8" t="s">
        <v>24</v>
      </c>
      <c r="W2" s="66">
        <f ca="1">IF(B6&lt;Q2,_xlfn.SINGLE(YEAR(_xlfn.SINGLE(TODAY())))+1,_xlfn.SINGLE(YEAR(_xlfn.SINGLE(TODAY()))))</f>
        <v>2025</v>
      </c>
      <c r="X2" s="66"/>
      <c r="Y2" s="9">
        <f ca="1">DATE(W2,B6,E6)</f>
        <v>45626</v>
      </c>
      <c r="Z2" s="7"/>
    </row>
    <row r="3" spans="2:27" ht="10" customHeight="1" x14ac:dyDescent="0.2">
      <c r="B3" s="76" t="s">
        <v>21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8"/>
      <c r="N3" s="125" t="s">
        <v>0</v>
      </c>
      <c r="O3" s="137"/>
      <c r="P3" s="137"/>
      <c r="Q3" s="137"/>
      <c r="R3" s="137"/>
      <c r="S3" s="137"/>
      <c r="T3" s="137"/>
      <c r="U3" s="60" t="s">
        <v>6</v>
      </c>
      <c r="V3" s="61"/>
      <c r="W3" s="61"/>
      <c r="X3" s="61"/>
      <c r="Y3" s="62"/>
    </row>
    <row r="4" spans="2:27" ht="26.75" customHeight="1" x14ac:dyDescent="0.2">
      <c r="B4" s="143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  <c r="N4" s="126"/>
      <c r="O4" s="137"/>
      <c r="P4" s="137"/>
      <c r="Q4" s="137"/>
      <c r="R4" s="137"/>
      <c r="S4" s="137"/>
      <c r="T4" s="137"/>
      <c r="U4" s="63"/>
      <c r="V4" s="64"/>
      <c r="W4" s="64"/>
      <c r="X4" s="64"/>
      <c r="Y4" s="65"/>
    </row>
    <row r="5" spans="2:27" ht="20.25" customHeight="1" x14ac:dyDescent="0.2">
      <c r="B5" s="85" t="s">
        <v>13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5" t="s">
        <v>4</v>
      </c>
      <c r="R5" s="86"/>
      <c r="S5" s="86"/>
      <c r="T5" s="87"/>
      <c r="U5" s="79"/>
      <c r="V5" s="80"/>
      <c r="W5" s="80"/>
      <c r="X5" s="80"/>
      <c r="Y5" s="81"/>
    </row>
    <row r="6" spans="2:27" ht="25.5" customHeight="1" x14ac:dyDescent="0.3">
      <c r="B6" s="70"/>
      <c r="C6" s="71"/>
      <c r="D6" s="10" t="s">
        <v>25</v>
      </c>
      <c r="E6" s="12"/>
      <c r="F6" s="10" t="s">
        <v>24</v>
      </c>
      <c r="G6" s="11" t="str">
        <f>IF(E6&lt;&gt;"",Y2,"(　　)")</f>
        <v>(　　)</v>
      </c>
      <c r="H6" s="12"/>
      <c r="I6" s="10" t="s">
        <v>26</v>
      </c>
      <c r="J6" s="13"/>
      <c r="K6" s="14" t="s">
        <v>27</v>
      </c>
      <c r="L6" s="12"/>
      <c r="M6" s="10" t="s">
        <v>26</v>
      </c>
      <c r="N6" s="13"/>
      <c r="O6" s="15"/>
      <c r="P6" s="15"/>
      <c r="Q6" s="67"/>
      <c r="R6" s="68"/>
      <c r="S6" s="68"/>
      <c r="T6" s="69"/>
      <c r="U6" s="82"/>
      <c r="V6" s="83"/>
      <c r="W6" s="83"/>
      <c r="X6" s="83"/>
      <c r="Y6" s="84"/>
    </row>
    <row r="7" spans="2:27" ht="21" customHeight="1" x14ac:dyDescent="0.2">
      <c r="B7" s="92" t="s">
        <v>8</v>
      </c>
      <c r="C7" s="93"/>
      <c r="D7" s="31" t="s">
        <v>15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1"/>
      <c r="P7" s="1"/>
      <c r="Q7" s="1"/>
      <c r="R7" s="1"/>
      <c r="S7" s="1"/>
      <c r="T7" s="1"/>
      <c r="U7" s="52"/>
      <c r="V7" s="53"/>
      <c r="W7" s="53"/>
      <c r="X7" s="53"/>
      <c r="Y7" s="54"/>
    </row>
    <row r="8" spans="2:27" ht="21" customHeight="1" x14ac:dyDescent="0.2">
      <c r="B8" s="94" t="s">
        <v>9</v>
      </c>
      <c r="C8" s="96" t="s">
        <v>10</v>
      </c>
      <c r="D8" s="58" t="s">
        <v>16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2"/>
      <c r="V8" s="53"/>
      <c r="W8" s="53"/>
      <c r="X8" s="53"/>
      <c r="Y8" s="54"/>
    </row>
    <row r="9" spans="2:27" ht="21" customHeight="1" x14ac:dyDescent="0.2">
      <c r="B9" s="94"/>
      <c r="C9" s="97"/>
      <c r="D9" s="104" t="s">
        <v>17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6"/>
      <c r="U9" s="52"/>
      <c r="V9" s="53"/>
      <c r="W9" s="53"/>
      <c r="X9" s="53"/>
      <c r="Y9" s="54"/>
    </row>
    <row r="10" spans="2:27" ht="21" customHeight="1" x14ac:dyDescent="0.2">
      <c r="B10" s="94"/>
      <c r="C10" s="6" t="s">
        <v>11</v>
      </c>
      <c r="D10" s="107" t="s">
        <v>18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9"/>
      <c r="U10" s="52"/>
      <c r="V10" s="53"/>
      <c r="W10" s="53"/>
      <c r="X10" s="53"/>
      <c r="Y10" s="54"/>
    </row>
    <row r="11" spans="2:27" ht="21" customHeight="1" x14ac:dyDescent="0.2">
      <c r="B11" s="95"/>
      <c r="C11" s="6" t="s">
        <v>12</v>
      </c>
      <c r="D11" s="107" t="s">
        <v>19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52"/>
      <c r="V11" s="53"/>
      <c r="W11" s="53"/>
      <c r="X11" s="53"/>
      <c r="Y11" s="54"/>
    </row>
    <row r="12" spans="2:27" ht="15.75" customHeight="1" x14ac:dyDescent="0.2">
      <c r="B12" s="46" t="s">
        <v>32</v>
      </c>
      <c r="C12" s="47"/>
      <c r="D12" s="43" t="s">
        <v>35</v>
      </c>
      <c r="E12" s="40" t="s">
        <v>33</v>
      </c>
      <c r="F12" s="38"/>
      <c r="G12" s="45" t="s">
        <v>35</v>
      </c>
      <c r="H12" s="38" t="s">
        <v>34</v>
      </c>
      <c r="I12" s="45" t="s">
        <v>35</v>
      </c>
      <c r="J12" s="38" t="s">
        <v>36</v>
      </c>
      <c r="K12" s="38"/>
      <c r="L12" s="38"/>
      <c r="M12" s="45" t="s">
        <v>35</v>
      </c>
      <c r="N12" s="38" t="s">
        <v>37</v>
      </c>
      <c r="O12" s="38"/>
      <c r="P12" s="38"/>
      <c r="Q12" s="38"/>
      <c r="R12" s="38"/>
      <c r="S12" s="38"/>
      <c r="T12" s="38"/>
      <c r="U12" s="52"/>
      <c r="V12" s="53"/>
      <c r="W12" s="53"/>
      <c r="X12" s="53"/>
      <c r="Y12" s="54"/>
    </row>
    <row r="13" spans="2:27" ht="17.25" customHeight="1" x14ac:dyDescent="0.2">
      <c r="B13" s="48"/>
      <c r="C13" s="49"/>
      <c r="D13" s="44" t="s">
        <v>35</v>
      </c>
      <c r="E13" s="41" t="s">
        <v>38</v>
      </c>
      <c r="F13" s="39"/>
      <c r="G13" s="45" t="s">
        <v>35</v>
      </c>
      <c r="H13" s="42" t="s">
        <v>39</v>
      </c>
      <c r="I13" s="50" t="s">
        <v>29</v>
      </c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28" t="s">
        <v>30</v>
      </c>
      <c r="U13" s="55"/>
      <c r="V13" s="56"/>
      <c r="W13" s="56"/>
      <c r="X13" s="56"/>
      <c r="Y13" s="57"/>
      <c r="AA13" s="29"/>
    </row>
    <row r="14" spans="2:27" ht="10.5" customHeight="1" x14ac:dyDescent="0.2">
      <c r="B14" s="5"/>
      <c r="C14" s="5"/>
      <c r="E14" s="2"/>
      <c r="G14" s="16"/>
      <c r="H14" s="88" t="s">
        <v>5</v>
      </c>
      <c r="I14" s="88"/>
      <c r="J14" s="88"/>
      <c r="K14" s="88"/>
      <c r="L14" s="88"/>
      <c r="M14" s="88"/>
      <c r="N14" s="88"/>
      <c r="O14" s="16"/>
      <c r="P14" s="2"/>
      <c r="Q14" s="17"/>
      <c r="S14" s="16"/>
      <c r="T14" s="16"/>
      <c r="U14" s="17"/>
      <c r="W14" s="18"/>
      <c r="X14" s="19"/>
      <c r="Y14" s="20"/>
    </row>
    <row r="15" spans="2:27" ht="10.5" customHeight="1" x14ac:dyDescent="0.2">
      <c r="B15" s="3"/>
      <c r="C15" s="3"/>
      <c r="E15" s="4"/>
      <c r="H15" s="89"/>
      <c r="I15" s="89"/>
      <c r="J15" s="89"/>
      <c r="K15" s="89"/>
      <c r="L15" s="89"/>
      <c r="M15" s="89"/>
      <c r="N15" s="89"/>
      <c r="P15" s="4"/>
      <c r="Q15" s="4"/>
      <c r="U15" s="4"/>
      <c r="X15" s="4"/>
      <c r="Y15" s="4"/>
    </row>
    <row r="16" spans="2:27" ht="22.5" customHeight="1" x14ac:dyDescent="0.2">
      <c r="B16" s="90" t="s">
        <v>7</v>
      </c>
      <c r="C16" s="90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123" t="s">
        <v>22</v>
      </c>
      <c r="P16" s="123"/>
      <c r="Q16" s="123" t="str">
        <f>IF(Q2&lt;&gt;"",Q2,"")</f>
        <v/>
      </c>
      <c r="R16" s="123"/>
      <c r="S16" s="35" t="s">
        <v>23</v>
      </c>
      <c r="T16" s="122" t="str">
        <f>IF(T2&lt;&gt;"",T2,"")</f>
        <v/>
      </c>
      <c r="U16" s="122"/>
      <c r="V16" s="8" t="s">
        <v>24</v>
      </c>
      <c r="W16" s="122" t="s">
        <v>31</v>
      </c>
      <c r="X16" s="122"/>
      <c r="Y16" s="122"/>
    </row>
    <row r="17" spans="2:26" ht="36.75" customHeight="1" x14ac:dyDescent="0.2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60" t="s">
        <v>6</v>
      </c>
      <c r="V17" s="61"/>
      <c r="W17" s="61"/>
      <c r="X17" s="61"/>
      <c r="Y17" s="62"/>
    </row>
    <row r="18" spans="2:26" ht="20.25" customHeight="1" x14ac:dyDescent="0.2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116" t="str">
        <f>IF(U5&lt;&gt;"",U5,"")</f>
        <v/>
      </c>
      <c r="V18" s="117"/>
      <c r="W18" s="117"/>
      <c r="X18" s="117"/>
      <c r="Y18" s="118"/>
      <c r="Z18" s="30"/>
    </row>
    <row r="19" spans="2:26" ht="25.5" customHeight="1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119"/>
      <c r="V19" s="120"/>
      <c r="W19" s="120"/>
      <c r="X19" s="120"/>
      <c r="Y19" s="121"/>
      <c r="Z19" s="30"/>
    </row>
    <row r="20" spans="2:26" ht="21" customHeight="1" x14ac:dyDescent="0.2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60" t="s">
        <v>14</v>
      </c>
      <c r="V20" s="61"/>
      <c r="W20" s="61"/>
      <c r="X20" s="61"/>
      <c r="Y20" s="62"/>
    </row>
    <row r="21" spans="2:26" ht="21" customHeight="1" x14ac:dyDescent="0.2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63"/>
      <c r="V21" s="124"/>
      <c r="W21" s="124"/>
      <c r="X21" s="124"/>
      <c r="Y21" s="65"/>
    </row>
    <row r="22" spans="2:26" ht="21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129"/>
      <c r="V22" s="130"/>
      <c r="W22" s="130"/>
      <c r="X22" s="130"/>
      <c r="Y22" s="131"/>
    </row>
    <row r="23" spans="2:26" ht="21" customHeight="1" x14ac:dyDescent="0.2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129"/>
      <c r="V23" s="130"/>
      <c r="W23" s="130"/>
      <c r="X23" s="130"/>
      <c r="Y23" s="131"/>
    </row>
    <row r="24" spans="2:26" ht="21" customHeight="1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129"/>
      <c r="V24" s="130"/>
      <c r="W24" s="130"/>
      <c r="X24" s="130"/>
      <c r="Y24" s="131"/>
    </row>
    <row r="25" spans="2:26" ht="15.75" customHeight="1" x14ac:dyDescent="0.2">
      <c r="B25" s="136"/>
      <c r="C25" s="136"/>
      <c r="D25" s="136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129"/>
      <c r="V25" s="130"/>
      <c r="W25" s="130"/>
      <c r="X25" s="130"/>
      <c r="Y25" s="131"/>
    </row>
    <row r="26" spans="2:26" ht="17.25" customHeight="1" x14ac:dyDescent="0.2">
      <c r="B26" s="136"/>
      <c r="C26" s="136"/>
      <c r="D26" s="136"/>
      <c r="E26" s="36"/>
      <c r="F26" s="36"/>
      <c r="G26" s="141"/>
      <c r="H26" s="141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37"/>
      <c r="U26" s="132"/>
      <c r="V26" s="133"/>
      <c r="W26" s="133"/>
      <c r="X26" s="133"/>
      <c r="Y26" s="134"/>
    </row>
    <row r="27" spans="2:26" ht="12" customHeight="1" x14ac:dyDescent="0.2">
      <c r="B27" s="21"/>
      <c r="C27" s="21"/>
      <c r="D27" s="22"/>
      <c r="E27" s="23"/>
      <c r="F27" s="22"/>
      <c r="G27" s="22"/>
      <c r="H27" s="135" t="s">
        <v>28</v>
      </c>
      <c r="I27" s="135"/>
      <c r="J27" s="135"/>
      <c r="K27" s="135"/>
      <c r="L27" s="135"/>
      <c r="M27" s="135"/>
      <c r="N27" s="135"/>
      <c r="O27" s="22"/>
      <c r="P27" s="23"/>
      <c r="Q27" s="23"/>
      <c r="R27" s="22"/>
      <c r="S27" s="22"/>
      <c r="T27" s="22"/>
      <c r="U27" s="24"/>
      <c r="V27" s="25"/>
      <c r="W27" s="26"/>
      <c r="X27" s="27"/>
      <c r="Y27" s="27"/>
    </row>
    <row r="28" spans="2:26" ht="12" customHeight="1" x14ac:dyDescent="0.2">
      <c r="B28" s="3"/>
      <c r="C28" s="3"/>
      <c r="E28" s="4"/>
      <c r="H28" s="135"/>
      <c r="I28" s="135"/>
      <c r="J28" s="135"/>
      <c r="K28" s="135"/>
      <c r="L28" s="135"/>
      <c r="M28" s="135"/>
      <c r="N28" s="135"/>
      <c r="P28" s="4"/>
      <c r="Q28" s="4"/>
      <c r="U28" s="4"/>
      <c r="X28" s="4"/>
      <c r="Y28" s="4"/>
    </row>
    <row r="29" spans="2:26" ht="19.5" customHeight="1" x14ac:dyDescent="0.2">
      <c r="B29" s="127" t="s">
        <v>20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2" t="s">
        <v>22</v>
      </c>
      <c r="P29" s="122"/>
      <c r="Q29" s="128" t="str">
        <f>IF(Q2&lt;&gt;"",Q2,"")</f>
        <v/>
      </c>
      <c r="R29" s="128"/>
      <c r="S29" s="8" t="s">
        <v>23</v>
      </c>
      <c r="T29" s="128" t="str">
        <f>IF(T2&lt;&gt;"",T2,"")</f>
        <v/>
      </c>
      <c r="U29" s="128"/>
      <c r="V29" s="8" t="s">
        <v>24</v>
      </c>
      <c r="W29" s="66">
        <f ca="1">IF(B33&lt;Q29,_xlfn.SINGLE(YEAR(_xlfn.SINGLE(TODAY())))+1,_xlfn.SINGLE(YEAR(_xlfn.SINGLE(TODAY()))))</f>
        <v>2025</v>
      </c>
      <c r="X29" s="66"/>
      <c r="Y29" s="9">
        <f ca="1">DATE(W29,B33,E33)</f>
        <v>45626</v>
      </c>
    </row>
    <row r="30" spans="2:26" ht="10" customHeight="1" x14ac:dyDescent="0.2">
      <c r="B30" s="76" t="s">
        <v>21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8"/>
      <c r="N30" s="125" t="s">
        <v>0</v>
      </c>
      <c r="O30" s="72" t="str">
        <f>IF(O3&lt;&gt;"",O3,"")</f>
        <v/>
      </c>
      <c r="P30" s="72" t="str">
        <f t="shared" ref="P30:T30" si="0">IF(P3&lt;&gt;"",P3,"")</f>
        <v/>
      </c>
      <c r="Q30" s="72" t="str">
        <f t="shared" si="0"/>
        <v/>
      </c>
      <c r="R30" s="72" t="str">
        <f t="shared" si="0"/>
        <v/>
      </c>
      <c r="S30" s="72" t="str">
        <f t="shared" si="0"/>
        <v/>
      </c>
      <c r="T30" s="72" t="str">
        <f t="shared" si="0"/>
        <v/>
      </c>
      <c r="U30" s="60" t="s">
        <v>6</v>
      </c>
      <c r="V30" s="61"/>
      <c r="W30" s="61"/>
      <c r="X30" s="61"/>
      <c r="Y30" s="62"/>
    </row>
    <row r="31" spans="2:26" ht="26.75" customHeight="1" x14ac:dyDescent="0.2">
      <c r="B31" s="73" t="str">
        <f>IF(B4&lt;&gt;"",B4,"")</f>
        <v/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5"/>
      <c r="N31" s="126"/>
      <c r="O31" s="72"/>
      <c r="P31" s="72"/>
      <c r="Q31" s="72"/>
      <c r="R31" s="72"/>
      <c r="S31" s="72"/>
      <c r="T31" s="72"/>
      <c r="U31" s="63"/>
      <c r="V31" s="64"/>
      <c r="W31" s="64"/>
      <c r="X31" s="64"/>
      <c r="Y31" s="65"/>
    </row>
    <row r="32" spans="2:26" ht="20.25" customHeight="1" x14ac:dyDescent="0.2">
      <c r="B32" s="85" t="s">
        <v>13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5" t="s">
        <v>4</v>
      </c>
      <c r="R32" s="86"/>
      <c r="S32" s="86"/>
      <c r="T32" s="87"/>
      <c r="U32" s="98" t="str">
        <f>IF(U5&lt;&gt;"",U5,"")</f>
        <v/>
      </c>
      <c r="V32" s="99"/>
      <c r="W32" s="99"/>
      <c r="X32" s="99"/>
      <c r="Y32" s="100"/>
      <c r="Z32" s="30"/>
    </row>
    <row r="33" spans="2:26" ht="25.5" customHeight="1" x14ac:dyDescent="0.3">
      <c r="B33" s="70"/>
      <c r="C33" s="71"/>
      <c r="D33" s="10" t="s">
        <v>25</v>
      </c>
      <c r="E33" s="12"/>
      <c r="F33" s="10" t="s">
        <v>24</v>
      </c>
      <c r="G33" s="11" t="str">
        <f>IF(E33&lt;&gt;"",Y29,"(　　)")</f>
        <v>(　　)</v>
      </c>
      <c r="H33" s="12"/>
      <c r="I33" s="10" t="s">
        <v>26</v>
      </c>
      <c r="J33" s="13"/>
      <c r="K33" s="14" t="s">
        <v>27</v>
      </c>
      <c r="L33" s="12"/>
      <c r="M33" s="10" t="s">
        <v>26</v>
      </c>
      <c r="N33" s="13"/>
      <c r="O33" s="15"/>
      <c r="P33" s="15"/>
      <c r="Q33" s="67"/>
      <c r="R33" s="68"/>
      <c r="S33" s="68"/>
      <c r="T33" s="69"/>
      <c r="U33" s="101"/>
      <c r="V33" s="102"/>
      <c r="W33" s="102"/>
      <c r="X33" s="102"/>
      <c r="Y33" s="103"/>
      <c r="Z33" s="30"/>
    </row>
    <row r="34" spans="2:26" ht="21" customHeight="1" x14ac:dyDescent="0.2">
      <c r="B34" s="92" t="s">
        <v>8</v>
      </c>
      <c r="C34" s="93"/>
      <c r="D34" s="31" t="s">
        <v>15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1"/>
      <c r="P34" s="1"/>
      <c r="Q34" s="1"/>
      <c r="R34" s="1"/>
      <c r="S34" s="1"/>
      <c r="T34" s="1"/>
      <c r="U34" s="52"/>
      <c r="V34" s="53"/>
      <c r="W34" s="53"/>
      <c r="X34" s="53"/>
      <c r="Y34" s="54"/>
    </row>
    <row r="35" spans="2:26" ht="21" customHeight="1" x14ac:dyDescent="0.2">
      <c r="B35" s="94" t="s">
        <v>9</v>
      </c>
      <c r="C35" s="96" t="s">
        <v>1</v>
      </c>
      <c r="D35" s="58" t="s">
        <v>16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2"/>
      <c r="V35" s="53"/>
      <c r="W35" s="53"/>
      <c r="X35" s="53"/>
      <c r="Y35" s="54"/>
    </row>
    <row r="36" spans="2:26" ht="21" customHeight="1" x14ac:dyDescent="0.2">
      <c r="B36" s="94"/>
      <c r="C36" s="97"/>
      <c r="D36" s="104" t="s">
        <v>17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6"/>
      <c r="U36" s="52"/>
      <c r="V36" s="53"/>
      <c r="W36" s="53"/>
      <c r="X36" s="53"/>
      <c r="Y36" s="54"/>
    </row>
    <row r="37" spans="2:26" ht="21" customHeight="1" x14ac:dyDescent="0.2">
      <c r="B37" s="94"/>
      <c r="C37" s="6" t="s">
        <v>2</v>
      </c>
      <c r="D37" s="107" t="s">
        <v>18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9"/>
      <c r="U37" s="52"/>
      <c r="V37" s="53"/>
      <c r="W37" s="53"/>
      <c r="X37" s="53"/>
      <c r="Y37" s="54"/>
    </row>
    <row r="38" spans="2:26" ht="21" customHeight="1" x14ac:dyDescent="0.2">
      <c r="B38" s="95"/>
      <c r="C38" s="6" t="s">
        <v>3</v>
      </c>
      <c r="D38" s="107" t="s">
        <v>19</v>
      </c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9"/>
      <c r="U38" s="52"/>
      <c r="V38" s="53"/>
      <c r="W38" s="53"/>
      <c r="X38" s="53"/>
      <c r="Y38" s="54"/>
    </row>
    <row r="39" spans="2:26" ht="15.75" customHeight="1" x14ac:dyDescent="0.2">
      <c r="B39" s="46" t="s">
        <v>32</v>
      </c>
      <c r="C39" s="47"/>
      <c r="D39" s="43" t="s">
        <v>35</v>
      </c>
      <c r="E39" s="40" t="s">
        <v>33</v>
      </c>
      <c r="F39" s="38"/>
      <c r="G39" s="45" t="s">
        <v>35</v>
      </c>
      <c r="H39" s="38" t="s">
        <v>34</v>
      </c>
      <c r="I39" s="45" t="s">
        <v>35</v>
      </c>
      <c r="J39" s="38" t="s">
        <v>36</v>
      </c>
      <c r="K39" s="38"/>
      <c r="L39" s="38"/>
      <c r="M39" s="45" t="s">
        <v>35</v>
      </c>
      <c r="N39" s="38" t="s">
        <v>37</v>
      </c>
      <c r="O39" s="38"/>
      <c r="P39" s="38"/>
      <c r="Q39" s="38"/>
      <c r="R39" s="38"/>
      <c r="S39" s="38"/>
      <c r="T39" s="38"/>
      <c r="U39" s="52"/>
      <c r="V39" s="53"/>
      <c r="W39" s="53"/>
      <c r="X39" s="53"/>
      <c r="Y39" s="54"/>
    </row>
    <row r="40" spans="2:26" ht="17.25" customHeight="1" x14ac:dyDescent="0.2">
      <c r="B40" s="48"/>
      <c r="C40" s="49"/>
      <c r="D40" s="44" t="s">
        <v>35</v>
      </c>
      <c r="E40" s="41" t="s">
        <v>38</v>
      </c>
      <c r="F40" s="39"/>
      <c r="G40" s="45" t="s">
        <v>35</v>
      </c>
      <c r="H40" s="42" t="s">
        <v>39</v>
      </c>
      <c r="I40" s="50" t="s">
        <v>29</v>
      </c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28" t="s">
        <v>30</v>
      </c>
      <c r="U40" s="55"/>
      <c r="V40" s="56"/>
      <c r="W40" s="56"/>
      <c r="X40" s="56"/>
      <c r="Y40" s="57"/>
    </row>
    <row r="41" spans="2:26" ht="10.5" customHeight="1" x14ac:dyDescent="0.2">
      <c r="B41" s="5"/>
      <c r="C41" s="5"/>
      <c r="E41" s="2"/>
      <c r="G41" s="16"/>
      <c r="H41" s="88" t="s">
        <v>5</v>
      </c>
      <c r="I41" s="88"/>
      <c r="J41" s="88"/>
      <c r="K41" s="88"/>
      <c r="L41" s="88"/>
      <c r="M41" s="88"/>
      <c r="N41" s="88"/>
      <c r="O41" s="16"/>
      <c r="P41" s="2"/>
      <c r="Q41" s="17"/>
      <c r="S41" s="16"/>
      <c r="T41" s="16"/>
      <c r="U41" s="17"/>
      <c r="W41" s="18"/>
      <c r="X41" s="19"/>
      <c r="Y41" s="20"/>
    </row>
    <row r="42" spans="2:26" ht="10.5" customHeight="1" x14ac:dyDescent="0.2">
      <c r="B42" s="3"/>
      <c r="C42" s="3"/>
      <c r="E42" s="4"/>
      <c r="H42" s="89"/>
      <c r="I42" s="89"/>
      <c r="J42" s="89"/>
      <c r="K42" s="89"/>
      <c r="L42" s="89"/>
      <c r="M42" s="89"/>
      <c r="N42" s="89"/>
      <c r="P42" s="4"/>
      <c r="Q42" s="4"/>
      <c r="U42" s="4"/>
      <c r="X42" s="4"/>
      <c r="Y42" s="4"/>
    </row>
    <row r="43" spans="2:26" ht="22.5" customHeight="1" x14ac:dyDescent="0.2">
      <c r="B43" s="90" t="s">
        <v>7</v>
      </c>
      <c r="C43" s="90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123" t="s">
        <v>22</v>
      </c>
      <c r="P43" s="123"/>
      <c r="Q43" s="123" t="str">
        <f>IF(Q29&lt;&gt;"",Q29,"")</f>
        <v/>
      </c>
      <c r="R43" s="123"/>
      <c r="S43" s="33" t="s">
        <v>23</v>
      </c>
      <c r="T43" s="122" t="str">
        <f>IF(T29&lt;&gt;"",T29,"")</f>
        <v/>
      </c>
      <c r="U43" s="122"/>
      <c r="V43" s="8" t="s">
        <v>24</v>
      </c>
      <c r="W43" s="122" t="s">
        <v>31</v>
      </c>
      <c r="X43" s="122"/>
      <c r="Y43" s="122"/>
    </row>
    <row r="44" spans="2:26" ht="36.75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60" t="s">
        <v>6</v>
      </c>
      <c r="V44" s="61"/>
      <c r="W44" s="61"/>
      <c r="X44" s="61"/>
      <c r="Y44" s="62"/>
    </row>
    <row r="45" spans="2:26" ht="20.25" customHeight="1" x14ac:dyDescent="0.2"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116" t="str">
        <f>IF(U32&lt;&gt;"",U32,"")</f>
        <v/>
      </c>
      <c r="V45" s="117"/>
      <c r="W45" s="117"/>
      <c r="X45" s="117"/>
      <c r="Y45" s="118"/>
      <c r="Z45" s="30"/>
    </row>
    <row r="46" spans="2:26" ht="25.5" customHeight="1" x14ac:dyDescent="0.2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119"/>
      <c r="V46" s="120"/>
      <c r="W46" s="120"/>
      <c r="X46" s="120"/>
      <c r="Y46" s="121"/>
      <c r="Z46" s="30"/>
    </row>
    <row r="47" spans="2:26" ht="21" customHeight="1" x14ac:dyDescent="0.2"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60" t="s">
        <v>14</v>
      </c>
      <c r="V47" s="61"/>
      <c r="W47" s="61"/>
      <c r="X47" s="61"/>
      <c r="Y47" s="62"/>
    </row>
    <row r="48" spans="2:26" ht="21" customHeight="1" x14ac:dyDescent="0.2"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63"/>
      <c r="V48" s="124"/>
      <c r="W48" s="124"/>
      <c r="X48" s="124"/>
      <c r="Y48" s="65"/>
    </row>
    <row r="49" spans="2:25" ht="21" customHeight="1" x14ac:dyDescent="0.2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110" t="str">
        <f>IF(U22&lt;&gt;"",U22,"")</f>
        <v/>
      </c>
      <c r="V49" s="111"/>
      <c r="W49" s="111"/>
      <c r="X49" s="111"/>
      <c r="Y49" s="112"/>
    </row>
    <row r="50" spans="2:25" ht="21" customHeight="1" x14ac:dyDescent="0.2"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110"/>
      <c r="V50" s="111"/>
      <c r="W50" s="111"/>
      <c r="X50" s="111"/>
      <c r="Y50" s="112"/>
    </row>
    <row r="51" spans="2:25" ht="21" customHeight="1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110"/>
      <c r="V51" s="111"/>
      <c r="W51" s="111"/>
      <c r="X51" s="111"/>
      <c r="Y51" s="112"/>
    </row>
    <row r="52" spans="2:25" ht="15.75" customHeight="1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110"/>
      <c r="V52" s="111"/>
      <c r="W52" s="111"/>
      <c r="X52" s="111"/>
      <c r="Y52" s="112"/>
    </row>
    <row r="53" spans="2:25" ht="17.25" customHeight="1" x14ac:dyDescent="0.2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113"/>
      <c r="V53" s="114"/>
      <c r="W53" s="114"/>
      <c r="X53" s="114"/>
      <c r="Y53" s="115"/>
    </row>
  </sheetData>
  <sheetProtection sheet="1" scenarios="1"/>
  <mergeCells count="87">
    <mergeCell ref="B2:N2"/>
    <mergeCell ref="B4:M4"/>
    <mergeCell ref="B3:M3"/>
    <mergeCell ref="H14:N15"/>
    <mergeCell ref="B12:C13"/>
    <mergeCell ref="I13:J13"/>
    <mergeCell ref="K13:S13"/>
    <mergeCell ref="B5:P5"/>
    <mergeCell ref="D10:T10"/>
    <mergeCell ref="D11:T11"/>
    <mergeCell ref="B7:C7"/>
    <mergeCell ref="B8:B11"/>
    <mergeCell ref="C8:C9"/>
    <mergeCell ref="D9:T9"/>
    <mergeCell ref="B6:C6"/>
    <mergeCell ref="T29:U29"/>
    <mergeCell ref="W2:X2"/>
    <mergeCell ref="N3:N4"/>
    <mergeCell ref="O3:O4"/>
    <mergeCell ref="P3:P4"/>
    <mergeCell ref="Q3:Q4"/>
    <mergeCell ref="R3:R4"/>
    <mergeCell ref="U3:Y4"/>
    <mergeCell ref="O2:P2"/>
    <mergeCell ref="Q2:R2"/>
    <mergeCell ref="T2:U2"/>
    <mergeCell ref="S3:S4"/>
    <mergeCell ref="T3:T4"/>
    <mergeCell ref="E25:T25"/>
    <mergeCell ref="G26:H26"/>
    <mergeCell ref="I26:S26"/>
    <mergeCell ref="U20:Y21"/>
    <mergeCell ref="U22:Y26"/>
    <mergeCell ref="H27:N28"/>
    <mergeCell ref="O16:P16"/>
    <mergeCell ref="Q16:R16"/>
    <mergeCell ref="T16:U16"/>
    <mergeCell ref="B16:N16"/>
    <mergeCell ref="B25:D26"/>
    <mergeCell ref="U17:Y17"/>
    <mergeCell ref="W16:Y16"/>
    <mergeCell ref="U18:Y19"/>
    <mergeCell ref="N30:N31"/>
    <mergeCell ref="O30:O31"/>
    <mergeCell ref="B29:N29"/>
    <mergeCell ref="O29:P29"/>
    <mergeCell ref="Q29:R29"/>
    <mergeCell ref="U49:Y53"/>
    <mergeCell ref="U44:Y44"/>
    <mergeCell ref="U45:Y46"/>
    <mergeCell ref="W43:Y43"/>
    <mergeCell ref="O43:P43"/>
    <mergeCell ref="Q43:R43"/>
    <mergeCell ref="T43:U43"/>
    <mergeCell ref="U47:Y48"/>
    <mergeCell ref="U5:Y6"/>
    <mergeCell ref="Q5:T5"/>
    <mergeCell ref="Q6:T6"/>
    <mergeCell ref="H41:N42"/>
    <mergeCell ref="B43:N43"/>
    <mergeCell ref="B34:C34"/>
    <mergeCell ref="Q32:T32"/>
    <mergeCell ref="U34:Y40"/>
    <mergeCell ref="D35:T35"/>
    <mergeCell ref="B35:B38"/>
    <mergeCell ref="C35:C36"/>
    <mergeCell ref="U32:Y33"/>
    <mergeCell ref="B32:P32"/>
    <mergeCell ref="D36:T36"/>
    <mergeCell ref="D37:T37"/>
    <mergeCell ref="D38:T38"/>
    <mergeCell ref="B39:C40"/>
    <mergeCell ref="I40:J40"/>
    <mergeCell ref="K40:S40"/>
    <mergeCell ref="U7:Y13"/>
    <mergeCell ref="D8:T8"/>
    <mergeCell ref="U30:Y31"/>
    <mergeCell ref="W29:X29"/>
    <mergeCell ref="Q33:T33"/>
    <mergeCell ref="B33:C33"/>
    <mergeCell ref="S30:S31"/>
    <mergeCell ref="T30:T31"/>
    <mergeCell ref="B31:M31"/>
    <mergeCell ref="P30:P31"/>
    <mergeCell ref="Q30:Q31"/>
    <mergeCell ref="R30:R31"/>
    <mergeCell ref="B30:M30"/>
  </mergeCells>
  <phoneticPr fontId="1"/>
  <dataValidations count="11">
    <dataValidation type="list" allowBlank="1" showInputMessage="1" showErrorMessage="1" sqref="Q2:R2" xr:uid="{5D1F03A5-46CE-4436-A50A-F2E984A28C45}">
      <formula1>"1,2,3,4,5,6,7,8,9,10,11,12"</formula1>
    </dataValidation>
    <dataValidation type="list" allowBlank="1" showInputMessage="1" showErrorMessage="1" sqref="T2:U2" xr:uid="{195B1011-FC60-4C10-903A-CE2DDB76448D}">
      <formula1>"1,2,3,4,5,6,7,8,9,10,11,12,13,14,15,16,17,18,19,20,21,22,23,24,25,26,27,28,29,30,31"</formula1>
    </dataValidation>
    <dataValidation type="list" imeMode="disabled" allowBlank="1" showInputMessage="1" showErrorMessage="1" sqref="O3:T4" xr:uid="{A9A0FDB2-AD1B-4F79-9FF4-09374705D818}">
      <formula1>"0,1,2,3,4,5,6,7,8,9"</formula1>
    </dataValidation>
    <dataValidation type="list" imeMode="disabled" allowBlank="1" showInputMessage="1" showErrorMessage="1" sqref="B6:C6 B33:C33" xr:uid="{2D84A5B7-8778-4A0F-8032-2FF14995DB74}">
      <formula1>"1,2,3,4,5,6,7,8,9,10,11,12"</formula1>
    </dataValidation>
    <dataValidation type="list" imeMode="disabled" allowBlank="1" showInputMessage="1" showErrorMessage="1" sqref="E6 E33" xr:uid="{109F6C28-4895-4E84-AD9A-8C4CB44DE8B6}">
      <formula1>"1,2,3,4,5,6,7,8,9,10,11,12,13,14,15,16,17,18,19,20,21,22,23,24,25,26,27,28,29,30,31"</formula1>
    </dataValidation>
    <dataValidation type="list" imeMode="disabled" allowBlank="1" showInputMessage="1" showErrorMessage="1" sqref="H6 H33" xr:uid="{B91DA500-D7DF-4E28-9A6B-AD3504315EC0}">
      <formula1>"9,10,11,12,13,14,15,16,17,18,19,20"</formula1>
    </dataValidation>
    <dataValidation type="list" imeMode="disabled" allowBlank="1" showInputMessage="1" showErrorMessage="1" sqref="J6 N6 J33 N33" xr:uid="{B00F465F-6C77-418E-933A-46EC7347515A}">
      <formula1>"00,30"</formula1>
    </dataValidation>
    <dataValidation imeMode="hiragana" allowBlank="1" showInputMessage="1" showErrorMessage="1" sqref="N4 B4 N31 B31 U5:Y6 I26:S26 K13:S13 K40:S40" xr:uid="{A2FC616C-7B51-40A0-BB5C-3B4F24ECF2AD}"/>
    <dataValidation imeMode="disabled" allowBlank="1" showInputMessage="1" showErrorMessage="1" sqref="Q6 Q33 O30:T31" xr:uid="{6FBA5424-314B-4A76-A814-8879C6C25722}"/>
    <dataValidation type="list" allowBlank="1" showInputMessage="1" showErrorMessage="1" sqref="G12:G13 I12 M12 D12:D13 G39:G40 I39 M39 D39:D40" xr:uid="{EDC3C165-392F-4797-800D-ECE879EB1FC6}">
      <formula1>"□,☑"</formula1>
    </dataValidation>
    <dataValidation type="list" imeMode="disabled" allowBlank="1" showInputMessage="1" showErrorMessage="1" sqref="L6 L33" xr:uid="{A59D5854-5625-4B61-A903-C63EDFB15F52}">
      <formula1>"9,10,11,12,13,14,15,16,17,18,19,20,21"</formula1>
    </dataValidation>
  </dataValidations>
  <printOptions horizontalCentered="1" verticalCentered="1"/>
  <pageMargins left="0" right="0" top="0" bottom="0" header="0.31496062992125984" footer="0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予約票</vt:lpstr>
      <vt:lpstr>予約票!Print_Area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PCK23X1310</cp:lastModifiedBy>
  <cp:lastPrinted>2025-02-04T06:58:59Z</cp:lastPrinted>
  <dcterms:created xsi:type="dcterms:W3CDTF">2018-02-24T01:25:49Z</dcterms:created>
  <dcterms:modified xsi:type="dcterms:W3CDTF">2025-02-12T04:05:44Z</dcterms:modified>
</cp:coreProperties>
</file>