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J:\令和03年度\02.政策グループ\10_施設整備関係（R3\07照会文書\県\㉓20210721令和3年度介護施設等整備事業補助金（新規事業）の協議募集について\02_事業者への案内\"/>
    </mc:Choice>
  </mc:AlternateContent>
  <bookViews>
    <workbookView xWindow="-15" yWindow="-15" windowWidth="19260" windowHeight="4305" tabRatio="720"/>
  </bookViews>
  <sheets>
    <sheet name="計画書" sheetId="25" r:id="rId1"/>
  </sheets>
  <definedNames>
    <definedName name="_xlnm.Print_Area" localSheetId="0">計画書!$A$1:$AU$43</definedName>
  </definedNames>
  <calcPr calcId="152511"/>
</workbook>
</file>

<file path=xl/calcChain.xml><?xml version="1.0" encoding="utf-8"?>
<calcChain xmlns="http://schemas.openxmlformats.org/spreadsheetml/2006/main">
  <c r="AN18" i="25" l="1"/>
  <c r="AJ16" i="25"/>
  <c r="AN16" i="25" s="1"/>
  <c r="AJ25" i="25" l="1"/>
  <c r="AN25" i="25" s="1"/>
  <c r="AJ24" i="25"/>
  <c r="AN24" i="25" s="1"/>
  <c r="AJ23" i="25"/>
  <c r="AN23" i="25" s="1"/>
  <c r="AN26" i="25" l="1"/>
  <c r="AD39" i="25"/>
  <c r="AJ14" i="25"/>
  <c r="AD41" i="25" l="1"/>
  <c r="AH41" i="25" s="1"/>
  <c r="AD40" i="25"/>
  <c r="AH40" i="25" s="1"/>
  <c r="AH39" i="25"/>
  <c r="AH42" i="25" l="1"/>
  <c r="AJ32" i="25"/>
  <c r="AJ33" i="25"/>
  <c r="AJ31" i="25"/>
  <c r="AJ17" i="25" l="1"/>
  <c r="AN17" i="25" s="1"/>
  <c r="AJ15" i="25"/>
  <c r="AN15" i="25" s="1"/>
  <c r="AN14" i="25"/>
  <c r="AJ34" i="25" l="1"/>
</calcChain>
</file>

<file path=xl/comments1.xml><?xml version="1.0" encoding="utf-8"?>
<comments xmlns="http://schemas.openxmlformats.org/spreadsheetml/2006/main">
  <authors>
    <author>ichikawa2017</author>
  </authors>
  <commentList>
    <comment ref="AB12" authorId="0" shapeId="0">
      <text>
        <r>
          <rPr>
            <sz val="10"/>
            <color indexed="81"/>
            <rFont val="HG丸ｺﾞｼｯｸM-PRO"/>
            <family val="3"/>
            <charset val="128"/>
          </rPr>
          <t>タブから「ユニット型」「従来型」を選択してください。</t>
        </r>
      </text>
    </comment>
    <comment ref="AJ14" authorId="0" shapeId="0">
      <text>
        <r>
          <rPr>
            <sz val="10"/>
            <color indexed="81"/>
            <rFont val="HG丸ｺﾞｼｯｸM-PRO"/>
            <family val="3"/>
            <charset val="128"/>
          </rPr>
          <t>黄色のセルは入力不要</t>
        </r>
      </text>
    </comment>
    <comment ref="AB21" authorId="0" shapeId="0">
      <text>
        <r>
          <rPr>
            <sz val="10"/>
            <color indexed="81"/>
            <rFont val="HG丸ｺﾞｼｯｸM-PRO"/>
            <family val="3"/>
            <charset val="128"/>
          </rPr>
          <t>タブから「ユニット型」「従来型」を選択してください。</t>
        </r>
      </text>
    </comment>
  </commentList>
</comments>
</file>

<file path=xl/sharedStrings.xml><?xml version="1.0" encoding="utf-8"?>
<sst xmlns="http://schemas.openxmlformats.org/spreadsheetml/2006/main" count="94" uniqueCount="47">
  <si>
    <t>単位</t>
    <rPh sb="0" eb="2">
      <t>タンイ</t>
    </rPh>
    <phoneticPr fontId="1"/>
  </si>
  <si>
    <t>整備床数</t>
    <rPh sb="0" eb="2">
      <t>セイビ</t>
    </rPh>
    <rPh sb="2" eb="3">
      <t>ユカ</t>
    </rPh>
    <rPh sb="3" eb="4">
      <t>スウ</t>
    </rPh>
    <phoneticPr fontId="1"/>
  </si>
  <si>
    <t>圏域</t>
    <rPh sb="0" eb="2">
      <t>ケンイキ</t>
    </rPh>
    <phoneticPr fontId="1"/>
  </si>
  <si>
    <t>施設名称</t>
    <rPh sb="0" eb="2">
      <t>シセツ</t>
    </rPh>
    <rPh sb="2" eb="4">
      <t>メイショウ</t>
    </rPh>
    <phoneticPr fontId="1"/>
  </si>
  <si>
    <t>設置主体</t>
    <rPh sb="0" eb="2">
      <t>セッチ</t>
    </rPh>
    <rPh sb="2" eb="4">
      <t>シュタイ</t>
    </rPh>
    <phoneticPr fontId="1"/>
  </si>
  <si>
    <t>設置場所（所在地）</t>
    <rPh sb="0" eb="2">
      <t>セッチ</t>
    </rPh>
    <rPh sb="2" eb="4">
      <t>バショ</t>
    </rPh>
    <rPh sb="5" eb="8">
      <t>ショザイチ</t>
    </rPh>
    <phoneticPr fontId="1"/>
  </si>
  <si>
    <t>現員</t>
    <rPh sb="0" eb="2">
      <t>ゲンイン</t>
    </rPh>
    <phoneticPr fontId="1"/>
  </si>
  <si>
    <t>うち、改修分</t>
    <rPh sb="3" eb="5">
      <t>カイシュウ</t>
    </rPh>
    <rPh sb="5" eb="6">
      <t>ブン</t>
    </rPh>
    <phoneticPr fontId="1"/>
  </si>
  <si>
    <t>対象経費の実支出額
（予定）(b)</t>
    <rPh sb="0" eb="2">
      <t>タイショウ</t>
    </rPh>
    <rPh sb="2" eb="4">
      <t>ケイヒ</t>
    </rPh>
    <rPh sb="5" eb="6">
      <t>ジツ</t>
    </rPh>
    <rPh sb="6" eb="8">
      <t>シシュツ</t>
    </rPh>
    <rPh sb="8" eb="9">
      <t>ガク</t>
    </rPh>
    <rPh sb="11" eb="13">
      <t>ヨテイ</t>
    </rPh>
    <phoneticPr fontId="1"/>
  </si>
  <si>
    <t>介護施設等
の種類</t>
    <phoneticPr fontId="1"/>
  </si>
  <si>
    <t>整備年度</t>
    <rPh sb="0" eb="2">
      <t>セイビ</t>
    </rPh>
    <rPh sb="2" eb="4">
      <t>ネンド</t>
    </rPh>
    <phoneticPr fontId="1"/>
  </si>
  <si>
    <t>（千円）</t>
    <rPh sb="1" eb="3">
      <t>センエン</t>
    </rPh>
    <phoneticPr fontId="1"/>
  </si>
  <si>
    <t>交付基礎
単価</t>
    <rPh sb="0" eb="2">
      <t>コウフ</t>
    </rPh>
    <rPh sb="2" eb="4">
      <t>キソ</t>
    </rPh>
    <rPh sb="5" eb="7">
      <t>タンカ</t>
    </rPh>
    <phoneticPr fontId="1"/>
  </si>
  <si>
    <t>交付
基準額(a)</t>
    <rPh sb="0" eb="2">
      <t>コウフ</t>
    </rPh>
    <rPh sb="3" eb="5">
      <t>キジュン</t>
    </rPh>
    <rPh sb="5" eb="6">
      <t>ガク</t>
    </rPh>
    <phoneticPr fontId="1"/>
  </si>
  <si>
    <t>計</t>
    <rPh sb="0" eb="1">
      <t>ケイ</t>
    </rPh>
    <phoneticPr fontId="1"/>
  </si>
  <si>
    <t>※行が足りない場合は、事業ごとに行を挿入して使用すること。</t>
    <rPh sb="1" eb="2">
      <t>ギョウ</t>
    </rPh>
    <rPh sb="3" eb="4">
      <t>タ</t>
    </rPh>
    <rPh sb="7" eb="9">
      <t>バアイ</t>
    </rPh>
    <rPh sb="11" eb="13">
      <t>ジギョウ</t>
    </rPh>
    <rPh sb="16" eb="17">
      <t>ギョウ</t>
    </rPh>
    <rPh sb="18" eb="20">
      <t>ソウニュウ</t>
    </rPh>
    <rPh sb="22" eb="24">
      <t>シヨウ</t>
    </rPh>
    <phoneticPr fontId="1"/>
  </si>
  <si>
    <t>担当者名</t>
    <rPh sb="0" eb="2">
      <t>タントウ</t>
    </rPh>
    <rPh sb="2" eb="3">
      <t>シャ</t>
    </rPh>
    <rPh sb="3" eb="4">
      <t>メイ</t>
    </rPh>
    <phoneticPr fontId="1"/>
  </si>
  <si>
    <t>連絡先電話番号</t>
    <rPh sb="0" eb="3">
      <t>レンラクサキ</t>
    </rPh>
    <rPh sb="3" eb="5">
      <t>デンワ</t>
    </rPh>
    <rPh sb="5" eb="7">
      <t>バンゴウ</t>
    </rPh>
    <phoneticPr fontId="1"/>
  </si>
  <si>
    <t>　〃　ﾒｰﾙｱﾄﾞﾚｽ</t>
    <phoneticPr fontId="1"/>
  </si>
  <si>
    <t>改修年度</t>
    <rPh sb="0" eb="2">
      <t>カイシュウ</t>
    </rPh>
    <rPh sb="2" eb="4">
      <t>ネンド</t>
    </rPh>
    <phoneticPr fontId="1"/>
  </si>
  <si>
    <t>定員</t>
    <rPh sb="0" eb="2">
      <t>テイイン</t>
    </rPh>
    <phoneticPr fontId="1"/>
  </si>
  <si>
    <t>介護施設等整備事業計画書</t>
    <rPh sb="0" eb="2">
      <t>カイゴ</t>
    </rPh>
    <rPh sb="2" eb="5">
      <t>シセツトウ</t>
    </rPh>
    <rPh sb="5" eb="7">
      <t>セイビ</t>
    </rPh>
    <rPh sb="7" eb="9">
      <t>ジギョウ</t>
    </rPh>
    <rPh sb="9" eb="11">
      <t>ケイカク</t>
    </rPh>
    <rPh sb="11" eb="12">
      <t>ショ</t>
    </rPh>
    <phoneticPr fontId="1"/>
  </si>
  <si>
    <t>交付（予定）額
（MIN（a,b））</t>
    <rPh sb="0" eb="2">
      <t>コウフ</t>
    </rPh>
    <rPh sb="3" eb="5">
      <t>ヨテイ</t>
    </rPh>
    <rPh sb="6" eb="7">
      <t>ガク</t>
    </rPh>
    <phoneticPr fontId="1"/>
  </si>
  <si>
    <t>申　請　者  名</t>
    <rPh sb="0" eb="1">
      <t>サル</t>
    </rPh>
    <rPh sb="2" eb="3">
      <t>ショウ</t>
    </rPh>
    <rPh sb="4" eb="5">
      <t>シャ</t>
    </rPh>
    <rPh sb="7" eb="8">
      <t>メイ</t>
    </rPh>
    <phoneticPr fontId="1"/>
  </si>
  <si>
    <t>※「圏域」欄は、補助対象施設が地域密着型サービスの場合のみ、記入すること。</t>
    <rPh sb="2" eb="4">
      <t>ケンイキ</t>
    </rPh>
    <rPh sb="5" eb="6">
      <t>ラン</t>
    </rPh>
    <rPh sb="8" eb="10">
      <t>ホジョ</t>
    </rPh>
    <rPh sb="10" eb="12">
      <t>タイショウ</t>
    </rPh>
    <rPh sb="12" eb="14">
      <t>シセツ</t>
    </rPh>
    <rPh sb="15" eb="17">
      <t>チイキ</t>
    </rPh>
    <rPh sb="17" eb="20">
      <t>ミッチャクガタ</t>
    </rPh>
    <rPh sb="25" eb="27">
      <t>バアイ</t>
    </rPh>
    <rPh sb="30" eb="32">
      <t>キニュウ</t>
    </rPh>
    <phoneticPr fontId="1"/>
  </si>
  <si>
    <t>※「申請者名」の欄は、社会福祉法人等が提出する場合は法人名、市町村が提出する場合は市町村名を記入すること。</t>
    <phoneticPr fontId="1"/>
  </si>
  <si>
    <t>※交付基礎単価（交付基準）、単位については、要綱の別表を参照すること。</t>
    <rPh sb="1" eb="3">
      <t>コウフ</t>
    </rPh>
    <rPh sb="3" eb="5">
      <t>キソ</t>
    </rPh>
    <rPh sb="5" eb="7">
      <t>タンカ</t>
    </rPh>
    <rPh sb="8" eb="10">
      <t>コウフ</t>
    </rPh>
    <rPh sb="10" eb="12">
      <t>キジュン</t>
    </rPh>
    <rPh sb="14" eb="16">
      <t>タンイ</t>
    </rPh>
    <rPh sb="22" eb="24">
      <t>ヨウコウ</t>
    </rPh>
    <rPh sb="25" eb="27">
      <t>ベッピョウ</t>
    </rPh>
    <rPh sb="28" eb="30">
      <t>サンショウ</t>
    </rPh>
    <phoneticPr fontId="1"/>
  </si>
  <si>
    <t>箇所</t>
    <rPh sb="0" eb="2">
      <t>カショ</t>
    </rPh>
    <phoneticPr fontId="1"/>
  </si>
  <si>
    <t>改修箇所</t>
    <rPh sb="0" eb="2">
      <t>カイシュウ</t>
    </rPh>
    <rPh sb="2" eb="4">
      <t>カショ</t>
    </rPh>
    <phoneticPr fontId="1"/>
  </si>
  <si>
    <t>1,000
or
6,000</t>
    <phoneticPr fontId="1"/>
  </si>
  <si>
    <t>種別</t>
    <rPh sb="0" eb="2">
      <t>シュベツ</t>
    </rPh>
    <phoneticPr fontId="1"/>
  </si>
  <si>
    <t>ユニット型</t>
    <rPh sb="4" eb="5">
      <t>ガタ</t>
    </rPh>
    <phoneticPr fontId="1"/>
  </si>
  <si>
    <t>従来型</t>
    <rPh sb="0" eb="3">
      <t>ジュウライガタ</t>
    </rPh>
    <phoneticPr fontId="1"/>
  </si>
  <si>
    <t>・２方向から出入りできる家族面会室の整備経費支援</t>
    <phoneticPr fontId="1"/>
  </si>
  <si>
    <t>施設数</t>
    <rPh sb="0" eb="2">
      <t>シセツ</t>
    </rPh>
    <rPh sb="2" eb="3">
      <t>スウ</t>
    </rPh>
    <phoneticPr fontId="1"/>
  </si>
  <si>
    <t>介護施設等における新型コロナウイルス感染拡大防止対策支援事業</t>
    <phoneticPr fontId="1"/>
  </si>
  <si>
    <t>１　介護施設等における感染拡大防止のためのゾーニング環境等の整備に係る経費支援事業</t>
    <phoneticPr fontId="1"/>
  </si>
  <si>
    <t>２　介護施設等における多床室の個室化に要する改修費支援事業</t>
    <phoneticPr fontId="1"/>
  </si>
  <si>
    <t>・ユニット型施設の各ユニットへの玄関室設置によるゾーニング経費支援</t>
    <phoneticPr fontId="1"/>
  </si>
  <si>
    <t>・従来型個室・多床室のゾーニング経費支援</t>
    <phoneticPr fontId="1"/>
  </si>
  <si>
    <t>改修箇所（数）</t>
    <rPh sb="0" eb="2">
      <t>カイシュウ</t>
    </rPh>
    <rPh sb="2" eb="4">
      <t>カショ</t>
    </rPh>
    <rPh sb="5" eb="6">
      <t>カズ</t>
    </rPh>
    <phoneticPr fontId="1"/>
  </si>
  <si>
    <t>○○部</t>
    <rPh sb="2" eb="3">
      <t>ブ</t>
    </rPh>
    <phoneticPr fontId="1"/>
  </si>
  <si>
    <t>認知症高齢者グループホーム</t>
    <rPh sb="0" eb="6">
      <t>ニンチショウコウレイシャ</t>
    </rPh>
    <phoneticPr fontId="1"/>
  </si>
  <si>
    <t>グループホーム○○</t>
    <phoneticPr fontId="1"/>
  </si>
  <si>
    <t>八幡1-1-1</t>
    <rPh sb="0" eb="2">
      <t>ヤワタ</t>
    </rPh>
    <phoneticPr fontId="1"/>
  </si>
  <si>
    <t>R3</t>
    <phoneticPr fontId="1"/>
  </si>
  <si>
    <t>(株)○○ケア</t>
    <rPh sb="0" eb="3">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</si>
</sst>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_);[Red]\(&quot;¥&quot;#,##0\)"/>
    <numFmt numFmtId="177" formatCode="#,##0_ "/>
  </numFmts>
  <fonts count="30">
    <font>
      <sz val="11"/>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theme="1"/>
      <name val="ＭＳ 明朝"/>
      <family val="1"/>
      <charset val="128"/>
    </font>
    <font>
      <sz val="8"/>
      <color theme="1"/>
      <name val="ＭＳ 明朝"/>
      <family val="1"/>
      <charset val="128"/>
    </font>
    <font>
      <sz val="11"/>
      <color theme="1"/>
      <name val="ＭＳ 明朝"/>
      <family val="1"/>
      <charset val="128"/>
    </font>
    <font>
      <sz val="9"/>
      <color theme="1"/>
      <name val="ＭＳ 明朝"/>
      <family val="1"/>
      <charset val="128"/>
    </font>
    <font>
      <b/>
      <sz val="8"/>
      <color theme="1"/>
      <name val="ＭＳ 明朝"/>
      <family val="1"/>
      <charset val="128"/>
    </font>
    <font>
      <sz val="11"/>
      <color theme="1"/>
      <name val="ＭＳ Ｐゴシック"/>
      <family val="2"/>
      <charset val="128"/>
      <scheme val="minor"/>
    </font>
    <font>
      <sz val="10"/>
      <color theme="1"/>
      <name val="ＭＳ 明朝"/>
      <family val="1"/>
      <charset val="128"/>
    </font>
    <font>
      <sz val="10"/>
      <color indexed="81"/>
      <name val="HG丸ｺﾞｼｯｸM-PRO"/>
      <family val="3"/>
      <charset val="128"/>
    </font>
    <font>
      <sz val="8"/>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s>
  <cellStyleXfs count="7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1" applyNumberFormat="0" applyAlignment="0" applyProtection="0">
      <alignment vertical="center"/>
    </xf>
    <xf numFmtId="0" fontId="5" fillId="20" borderId="11" applyNumberFormat="0" applyAlignment="0" applyProtection="0">
      <alignment vertical="center"/>
    </xf>
    <xf numFmtId="0" fontId="5" fillId="20" borderId="11" applyNumberFormat="0" applyAlignment="0" applyProtection="0">
      <alignment vertical="center"/>
    </xf>
    <xf numFmtId="0" fontId="5" fillId="20" borderId="11" applyNumberFormat="0" applyAlignment="0" applyProtection="0">
      <alignment vertical="center"/>
    </xf>
    <xf numFmtId="0" fontId="5" fillId="20" borderId="11" applyNumberFormat="0" applyAlignment="0" applyProtection="0">
      <alignment vertical="center"/>
    </xf>
    <xf numFmtId="0" fontId="5" fillId="20" borderId="11" applyNumberFormat="0" applyAlignment="0" applyProtection="0">
      <alignment vertical="center"/>
    </xf>
    <xf numFmtId="0" fontId="6" fillId="21" borderId="0" applyNumberFormat="0" applyBorder="0" applyAlignment="0" applyProtection="0">
      <alignment vertical="center"/>
    </xf>
    <xf numFmtId="9" fontId="7" fillId="0" borderId="0" applyFont="0" applyFill="0" applyBorder="0" applyAlignment="0" applyProtection="0"/>
    <xf numFmtId="9" fontId="7" fillId="0" borderId="0" applyFont="0" applyFill="0" applyBorder="0" applyAlignment="0" applyProtection="0">
      <alignment vertical="center"/>
    </xf>
    <xf numFmtId="0" fontId="7" fillId="22" borderId="12" applyNumberFormat="0" applyFont="0" applyAlignment="0" applyProtection="0">
      <alignment vertical="center"/>
    </xf>
    <xf numFmtId="0" fontId="7" fillId="22" borderId="12" applyNumberFormat="0" applyFont="0" applyAlignment="0" applyProtection="0">
      <alignment vertical="center"/>
    </xf>
    <xf numFmtId="0" fontId="8" fillId="0" borderId="13" applyNumberFormat="0" applyFill="0" applyAlignment="0" applyProtection="0">
      <alignment vertical="center"/>
    </xf>
    <xf numFmtId="0" fontId="9" fillId="3" borderId="0" applyNumberFormat="0" applyBorder="0" applyAlignment="0" applyProtection="0">
      <alignment vertical="center"/>
    </xf>
    <xf numFmtId="0" fontId="10" fillId="23" borderId="14" applyNumberFormat="0" applyAlignment="0" applyProtection="0">
      <alignment vertical="center"/>
    </xf>
    <xf numFmtId="0" fontId="10" fillId="23" borderId="14" applyNumberFormat="0" applyAlignment="0" applyProtection="0">
      <alignment vertical="center"/>
    </xf>
    <xf numFmtId="0" fontId="11" fillId="0" borderId="0" applyNumberForma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0" fontId="13" fillId="0" borderId="15" applyNumberFormat="0" applyFill="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5" fillId="0" borderId="0" applyNumberFormat="0" applyFill="0" applyBorder="0" applyAlignment="0" applyProtection="0">
      <alignment vertical="center"/>
    </xf>
    <xf numFmtId="0" fontId="16" fillId="0" borderId="18" applyNumberFormat="0" applyFill="0" applyAlignment="0" applyProtection="0">
      <alignment vertical="center"/>
    </xf>
    <xf numFmtId="0" fontId="16" fillId="0" borderId="18" applyNumberFormat="0" applyFill="0" applyAlignment="0" applyProtection="0">
      <alignment vertical="center"/>
    </xf>
    <xf numFmtId="0" fontId="16" fillId="0" borderId="18" applyNumberFormat="0" applyFill="0" applyAlignment="0" applyProtection="0">
      <alignment vertical="center"/>
    </xf>
    <xf numFmtId="0" fontId="16" fillId="0" borderId="18" applyNumberFormat="0" applyFill="0" applyAlignment="0" applyProtection="0">
      <alignment vertical="center"/>
    </xf>
    <xf numFmtId="0" fontId="17" fillId="23" borderId="19" applyNumberFormat="0" applyAlignment="0" applyProtection="0">
      <alignment vertical="center"/>
    </xf>
    <xf numFmtId="0" fontId="17" fillId="23" borderId="19" applyNumberFormat="0" applyAlignment="0" applyProtection="0">
      <alignment vertical="center"/>
    </xf>
    <xf numFmtId="0" fontId="17" fillId="23" borderId="19" applyNumberFormat="0" applyAlignment="0" applyProtection="0">
      <alignment vertical="center"/>
    </xf>
    <xf numFmtId="0" fontId="17" fillId="23" borderId="19" applyNumberFormat="0" applyAlignment="0" applyProtection="0">
      <alignment vertical="center"/>
    </xf>
    <xf numFmtId="0" fontId="18" fillId="0" borderId="0" applyNumberFormat="0" applyFill="0" applyBorder="0" applyAlignment="0" applyProtection="0">
      <alignment vertical="center"/>
    </xf>
    <xf numFmtId="176" fontId="2" fillId="0" borderId="0" applyFont="0" applyFill="0" applyBorder="0" applyAlignment="0" applyProtection="0">
      <alignment vertical="center"/>
    </xf>
    <xf numFmtId="176" fontId="2" fillId="0" borderId="0" applyFont="0" applyFill="0" applyBorder="0" applyAlignment="0" applyProtection="0">
      <alignment vertical="center"/>
    </xf>
    <xf numFmtId="176" fontId="7" fillId="0" borderId="0" applyFont="0" applyFill="0" applyBorder="0" applyAlignment="0" applyProtection="0">
      <alignment vertical="center"/>
    </xf>
    <xf numFmtId="0" fontId="19" fillId="7" borderId="14" applyNumberFormat="0" applyAlignment="0" applyProtection="0">
      <alignment vertical="center"/>
    </xf>
    <xf numFmtId="0" fontId="19" fillId="7" borderId="14" applyNumberFormat="0" applyAlignment="0" applyProtection="0">
      <alignment vertical="center"/>
    </xf>
    <xf numFmtId="0" fontId="7" fillId="0" borderId="0"/>
    <xf numFmtId="0" fontId="7" fillId="0" borderId="0"/>
    <xf numFmtId="0" fontId="12" fillId="0" borderId="0">
      <alignment vertical="center"/>
    </xf>
    <xf numFmtId="0" fontId="12" fillId="0" borderId="0">
      <alignment vertical="center"/>
    </xf>
    <xf numFmtId="0" fontId="7" fillId="0" borderId="0"/>
    <xf numFmtId="0" fontId="2" fillId="0" borderId="0">
      <alignment vertical="center"/>
    </xf>
    <xf numFmtId="0" fontId="12" fillId="0" borderId="0">
      <alignment vertical="center"/>
    </xf>
    <xf numFmtId="0" fontId="7" fillId="0" borderId="0"/>
    <xf numFmtId="0" fontId="7" fillId="0" borderId="0"/>
    <xf numFmtId="0" fontId="7" fillId="0" borderId="0"/>
    <xf numFmtId="0" fontId="7" fillId="0" borderId="0"/>
    <xf numFmtId="0" fontId="20" fillId="4" borderId="0" applyNumberFormat="0" applyBorder="0" applyAlignment="0" applyProtection="0">
      <alignment vertical="center"/>
    </xf>
    <xf numFmtId="38" fontId="26" fillId="0" borderId="0" applyFont="0" applyFill="0" applyBorder="0" applyAlignment="0" applyProtection="0">
      <alignment vertical="center"/>
    </xf>
  </cellStyleXfs>
  <cellXfs count="88">
    <xf numFmtId="0" fontId="0" fillId="0" borderId="0" xfId="0">
      <alignment vertical="center"/>
    </xf>
    <xf numFmtId="0" fontId="22" fillId="0" borderId="0" xfId="0" applyFont="1">
      <alignment vertical="center"/>
    </xf>
    <xf numFmtId="0" fontId="22" fillId="0" borderId="0" xfId="0" applyFont="1" applyFill="1">
      <alignment vertical="center"/>
    </xf>
    <xf numFmtId="0" fontId="22" fillId="0" borderId="0" xfId="0" applyFont="1" applyBorder="1" applyAlignment="1">
      <alignment vertical="center"/>
    </xf>
    <xf numFmtId="0" fontId="22" fillId="0" borderId="0" xfId="0" applyFont="1" applyBorder="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27" fillId="0" borderId="0" xfId="0" applyFont="1">
      <alignment vertical="center"/>
    </xf>
    <xf numFmtId="0" fontId="22" fillId="0" borderId="0" xfId="0" applyFont="1" applyBorder="1" applyAlignment="1">
      <alignment horizontal="center" vertical="center"/>
    </xf>
    <xf numFmtId="0" fontId="21" fillId="0" borderId="0" xfId="0" applyFont="1" applyAlignment="1">
      <alignment horizontal="distributed" vertical="center" indent="15"/>
    </xf>
    <xf numFmtId="0" fontId="24" fillId="0" borderId="0" xfId="0" applyFont="1" applyFill="1">
      <alignment vertical="center"/>
    </xf>
    <xf numFmtId="0" fontId="22" fillId="0" borderId="0" xfId="0" applyFont="1" applyBorder="1" applyAlignment="1">
      <alignment horizontal="center" vertical="center"/>
    </xf>
    <xf numFmtId="0" fontId="22" fillId="0" borderId="0" xfId="0" applyFont="1" applyBorder="1" applyAlignment="1">
      <alignment horizontal="center" vertical="center"/>
    </xf>
    <xf numFmtId="0" fontId="27" fillId="0" borderId="0" xfId="0" applyFont="1" applyBorder="1">
      <alignment vertical="center"/>
    </xf>
    <xf numFmtId="0" fontId="22" fillId="0" borderId="1" xfId="0" applyFont="1" applyBorder="1" applyAlignment="1">
      <alignment horizontal="center" vertical="center"/>
    </xf>
    <xf numFmtId="0" fontId="22" fillId="25" borderId="1" xfId="0" applyFont="1" applyFill="1" applyBorder="1" applyAlignment="1">
      <alignment horizontal="center" vertical="center"/>
    </xf>
    <xf numFmtId="177" fontId="22" fillId="24" borderId="1" xfId="0" applyNumberFormat="1" applyFont="1" applyFill="1" applyBorder="1" applyAlignment="1">
      <alignment horizontal="right" vertical="center"/>
    </xf>
    <xf numFmtId="177" fontId="22" fillId="0" borderId="1" xfId="0" applyNumberFormat="1" applyFont="1" applyBorder="1" applyAlignment="1">
      <alignment horizontal="center" vertical="center"/>
    </xf>
    <xf numFmtId="0" fontId="22" fillId="0" borderId="2" xfId="0" applyFont="1" applyBorder="1" applyAlignment="1">
      <alignment horizontal="center" vertical="center"/>
    </xf>
    <xf numFmtId="177" fontId="25" fillId="24" borderId="4" xfId="0" applyNumberFormat="1" applyFont="1" applyFill="1" applyBorder="1" applyAlignment="1">
      <alignment horizontal="right" vertical="center"/>
    </xf>
    <xf numFmtId="0" fontId="25" fillId="24" borderId="7" xfId="0" applyFont="1" applyFill="1" applyBorder="1" applyAlignment="1">
      <alignment horizontal="right" vertical="center"/>
    </xf>
    <xf numFmtId="0" fontId="25" fillId="24" borderId="20" xfId="0" applyFont="1" applyFill="1" applyBorder="1" applyAlignment="1">
      <alignment horizontal="right" vertical="center"/>
    </xf>
    <xf numFmtId="177" fontId="22" fillId="0" borderId="5" xfId="0" applyNumberFormat="1" applyFont="1" applyBorder="1" applyAlignment="1">
      <alignment horizontal="right" vertical="center"/>
    </xf>
    <xf numFmtId="177" fontId="22" fillId="0" borderId="24" xfId="0" applyNumberFormat="1" applyFont="1" applyBorder="1" applyAlignment="1">
      <alignment horizontal="right" vertical="center"/>
    </xf>
    <xf numFmtId="0" fontId="22" fillId="0" borderId="1" xfId="0" applyFont="1" applyBorder="1" applyAlignment="1">
      <alignment horizontal="center" vertical="center" shrinkToFit="1"/>
    </xf>
    <xf numFmtId="0" fontId="22" fillId="0" borderId="3"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3" xfId="0" applyFont="1" applyBorder="1" applyAlignment="1">
      <alignment horizontal="center" vertical="center"/>
    </xf>
    <xf numFmtId="0" fontId="22" fillId="0" borderId="4" xfId="0" applyFont="1" applyBorder="1" applyAlignment="1">
      <alignment horizontal="center" vertical="center"/>
    </xf>
    <xf numFmtId="0" fontId="22" fillId="0" borderId="20"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177" fontId="25" fillId="24" borderId="25" xfId="0" applyNumberFormat="1" applyFont="1" applyFill="1" applyBorder="1" applyAlignment="1">
      <alignment horizontal="right" vertical="center"/>
    </xf>
    <xf numFmtId="177" fontId="25" fillId="24" borderId="26" xfId="0" applyNumberFormat="1" applyFont="1" applyFill="1" applyBorder="1" applyAlignment="1">
      <alignment horizontal="right" vertical="center"/>
    </xf>
    <xf numFmtId="177" fontId="25" fillId="24" borderId="27" xfId="0" applyNumberFormat="1" applyFont="1" applyFill="1" applyBorder="1" applyAlignment="1">
      <alignment horizontal="right" vertical="center"/>
    </xf>
    <xf numFmtId="0" fontId="22" fillId="0" borderId="7" xfId="0" applyFont="1" applyBorder="1" applyAlignment="1">
      <alignment horizontal="center" vertical="center"/>
    </xf>
    <xf numFmtId="0" fontId="22" fillId="0" borderId="1" xfId="0" applyFont="1" applyBorder="1" applyAlignment="1">
      <alignment horizontal="center" vertical="center" wrapText="1"/>
    </xf>
    <xf numFmtId="0" fontId="22" fillId="0" borderId="5" xfId="0" applyFont="1" applyBorder="1" applyAlignment="1">
      <alignment horizontal="center" vertical="center" shrinkToFit="1"/>
    </xf>
    <xf numFmtId="0" fontId="22" fillId="0" borderId="24" xfId="0" applyFont="1" applyBorder="1" applyAlignment="1">
      <alignment horizontal="center" vertical="center" shrinkToFit="1"/>
    </xf>
    <xf numFmtId="177" fontId="22" fillId="0" borderId="5" xfId="0" applyNumberFormat="1" applyFont="1" applyBorder="1" applyAlignment="1">
      <alignment horizontal="center" vertical="center"/>
    </xf>
    <xf numFmtId="177" fontId="22" fillId="0" borderId="24" xfId="0" applyNumberFormat="1" applyFont="1" applyBorder="1" applyAlignment="1">
      <alignment horizontal="center" vertical="center"/>
    </xf>
    <xf numFmtId="177" fontId="22" fillId="24" borderId="5" xfId="0" applyNumberFormat="1" applyFont="1" applyFill="1" applyBorder="1" applyAlignment="1">
      <alignment horizontal="right" vertical="center"/>
    </xf>
    <xf numFmtId="177" fontId="22" fillId="24" borderId="6" xfId="0" applyNumberFormat="1" applyFont="1" applyFill="1" applyBorder="1" applyAlignment="1">
      <alignment horizontal="right" vertical="center"/>
    </xf>
    <xf numFmtId="177" fontId="22" fillId="24" borderId="24" xfId="0" applyNumberFormat="1" applyFont="1" applyFill="1" applyBorder="1" applyAlignment="1">
      <alignment horizontal="right" vertical="center"/>
    </xf>
    <xf numFmtId="0" fontId="22" fillId="0" borderId="5" xfId="0" applyFont="1" applyBorder="1" applyAlignment="1">
      <alignment horizontal="center" vertical="center"/>
    </xf>
    <xf numFmtId="0" fontId="22" fillId="0" borderId="24" xfId="0" applyFont="1" applyBorder="1" applyAlignment="1">
      <alignment horizontal="center" vertical="center"/>
    </xf>
    <xf numFmtId="0" fontId="22" fillId="0" borderId="6" xfId="0" applyFont="1" applyBorder="1" applyAlignment="1">
      <alignment horizontal="center" vertical="center" shrinkToFit="1"/>
    </xf>
    <xf numFmtId="0" fontId="22" fillId="0" borderId="6" xfId="0" applyFont="1" applyBorder="1" applyAlignment="1">
      <alignment horizontal="center" vertical="center"/>
    </xf>
    <xf numFmtId="0" fontId="22" fillId="0" borderId="3"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7" xfId="0" applyFont="1" applyBorder="1" applyAlignment="1">
      <alignment horizontal="center" vertical="center" wrapText="1"/>
    </xf>
    <xf numFmtId="38" fontId="22" fillId="0" borderId="3" xfId="77" applyFont="1" applyBorder="1" applyAlignment="1">
      <alignment horizontal="center" vertical="center"/>
    </xf>
    <xf numFmtId="38" fontId="22" fillId="0" borderId="21" xfId="77" applyFont="1" applyBorder="1" applyAlignment="1">
      <alignment horizontal="center" vertical="center"/>
    </xf>
    <xf numFmtId="38" fontId="22" fillId="0" borderId="22" xfId="77" applyFont="1" applyBorder="1" applyAlignment="1">
      <alignment horizontal="center" vertical="center"/>
    </xf>
    <xf numFmtId="38" fontId="22" fillId="0" borderId="23" xfId="77" applyFont="1" applyBorder="1" applyAlignment="1">
      <alignment horizontal="center" vertical="center"/>
    </xf>
    <xf numFmtId="38" fontId="22" fillId="0" borderId="4" xfId="77" applyFont="1" applyBorder="1" applyAlignment="1">
      <alignment horizontal="center" vertical="center"/>
    </xf>
    <xf numFmtId="38" fontId="22" fillId="0" borderId="20" xfId="77" applyFont="1" applyBorder="1" applyAlignment="1">
      <alignment horizontal="center" vertical="center"/>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9" fillId="0" borderId="1" xfId="0" applyFont="1" applyBorder="1" applyAlignment="1">
      <alignment horizontal="center" vertical="center"/>
    </xf>
    <xf numFmtId="0" fontId="29" fillId="0" borderId="5"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24" xfId="0" applyFont="1" applyBorder="1" applyAlignment="1">
      <alignment horizontal="center" vertical="center" shrinkToFit="1"/>
    </xf>
    <xf numFmtId="0" fontId="29" fillId="25" borderId="1" xfId="0" applyFont="1" applyFill="1" applyBorder="1" applyAlignment="1">
      <alignment horizontal="center" vertical="center"/>
    </xf>
    <xf numFmtId="177" fontId="29" fillId="24" borderId="1" xfId="0" applyNumberFormat="1" applyFont="1" applyFill="1" applyBorder="1" applyAlignment="1">
      <alignment horizontal="right" vertical="center"/>
    </xf>
    <xf numFmtId="0" fontId="22" fillId="0" borderId="28" xfId="0" applyFont="1" applyBorder="1" applyAlignment="1">
      <alignment horizontal="center" vertical="center"/>
    </xf>
    <xf numFmtId="0" fontId="22" fillId="0" borderId="0" xfId="0" applyFont="1" applyBorder="1" applyAlignment="1">
      <alignment horizontal="center" vertical="center"/>
    </xf>
    <xf numFmtId="177" fontId="29" fillId="0" borderId="1" xfId="0" applyNumberFormat="1" applyFont="1" applyBorder="1" applyAlignment="1">
      <alignment horizontal="center" vertical="center"/>
    </xf>
    <xf numFmtId="177" fontId="29" fillId="24" borderId="5" xfId="0" applyNumberFormat="1" applyFont="1" applyFill="1" applyBorder="1" applyAlignment="1">
      <alignment horizontal="right" vertical="center"/>
    </xf>
    <xf numFmtId="177" fontId="29" fillId="24" borderId="6" xfId="0" applyNumberFormat="1" applyFont="1" applyFill="1" applyBorder="1" applyAlignment="1">
      <alignment horizontal="right" vertical="center"/>
    </xf>
    <xf numFmtId="177" fontId="29" fillId="24" borderId="24" xfId="0" applyNumberFormat="1" applyFont="1" applyFill="1" applyBorder="1" applyAlignment="1">
      <alignment horizontal="right" vertical="center"/>
    </xf>
    <xf numFmtId="0" fontId="25" fillId="24" borderId="26" xfId="0" applyFont="1" applyFill="1" applyBorder="1" applyAlignment="1">
      <alignment horizontal="right" vertical="center"/>
    </xf>
    <xf numFmtId="0" fontId="25" fillId="24" borderId="27" xfId="0" applyFont="1" applyFill="1" applyBorder="1" applyAlignment="1">
      <alignment horizontal="right" vertical="center"/>
    </xf>
    <xf numFmtId="0" fontId="22" fillId="0" borderId="10"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22" fillId="0" borderId="10"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21" fillId="0" borderId="0" xfId="0" applyFont="1" applyAlignment="1">
      <alignment horizontal="distributed" vertical="center" indent="15"/>
    </xf>
    <xf numFmtId="0" fontId="23" fillId="0" borderId="10"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cellXfs>
  <cellStyles count="7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チェック セル 2 2" xfId="27"/>
    <cellStyle name="チェック セル 2 2 2" xfId="28"/>
    <cellStyle name="チェック セル 2 3" xfId="29"/>
    <cellStyle name="チェック セル 2 3 2" xfId="30"/>
    <cellStyle name="チェック セル 2 4" xfId="31"/>
    <cellStyle name="どちらでもない 2" xfId="32"/>
    <cellStyle name="パーセント 2" xfId="33"/>
    <cellStyle name="パーセント 3" xfId="34"/>
    <cellStyle name="メモ 2" xfId="35"/>
    <cellStyle name="メモ 2 2" xfId="36"/>
    <cellStyle name="リンク セル 2" xfId="37"/>
    <cellStyle name="悪い 2" xfId="38"/>
    <cellStyle name="計算 2" xfId="39"/>
    <cellStyle name="計算 2 2" xfId="40"/>
    <cellStyle name="警告文 2" xfId="41"/>
    <cellStyle name="桁区切り" xfId="77" builtinId="6"/>
    <cellStyle name="桁区切り 2" xfId="42"/>
    <cellStyle name="桁区切り 3" xfId="43"/>
    <cellStyle name="桁区切り 3 2" xfId="44"/>
    <cellStyle name="桁区切り 4" xfId="45"/>
    <cellStyle name="桁区切り 5" xfId="46"/>
    <cellStyle name="見出し 1 2" xfId="47"/>
    <cellStyle name="見出し 2 2" xfId="48"/>
    <cellStyle name="見出し 3 2" xfId="49"/>
    <cellStyle name="見出し 4 2" xfId="50"/>
    <cellStyle name="集計 2" xfId="51"/>
    <cellStyle name="集計 2 2" xfId="52"/>
    <cellStyle name="集計 2 2 2" xfId="53"/>
    <cellStyle name="集計 2 3" xfId="54"/>
    <cellStyle name="出力 2" xfId="55"/>
    <cellStyle name="出力 2 2" xfId="56"/>
    <cellStyle name="出力 2 2 2" xfId="57"/>
    <cellStyle name="出力 2 3" xfId="58"/>
    <cellStyle name="説明文 2" xfId="59"/>
    <cellStyle name="通貨 2" xfId="60"/>
    <cellStyle name="通貨 2 2" xfId="61"/>
    <cellStyle name="通貨 3" xfId="62"/>
    <cellStyle name="入力 2" xfId="63"/>
    <cellStyle name="入力 2 2" xfId="64"/>
    <cellStyle name="標準" xfId="0" builtinId="0"/>
    <cellStyle name="標準 2" xfId="65"/>
    <cellStyle name="標準 2 2" xfId="66"/>
    <cellStyle name="標準 3" xfId="67"/>
    <cellStyle name="標準 3 2" xfId="68"/>
    <cellStyle name="標準 3 3" xfId="69"/>
    <cellStyle name="標準 3_WS130401y" xfId="70"/>
    <cellStyle name="標準 4" xfId="71"/>
    <cellStyle name="標準 4 2" xfId="72"/>
    <cellStyle name="標準 5" xfId="73"/>
    <cellStyle name="標準 6" xfId="74"/>
    <cellStyle name="標準 7" xfId="75"/>
    <cellStyle name="良い 2" xfId="76"/>
  </cellStyles>
  <dxfs count="0"/>
  <tableStyles count="0" defaultTableStyle="TableStyleMedium2" defaultPivotStyle="PivotStyleLight16"/>
  <colors>
    <mruColors>
      <color rgb="FFDAEEF3"/>
      <color rgb="FFFFFF99"/>
      <color rgb="FFFCD5B4"/>
      <color rgb="FFD9D9D9"/>
      <color rgb="FFFFCCFF"/>
      <color rgb="FFFFFF66"/>
      <color rgb="FF99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43"/>
  <sheetViews>
    <sheetView tabSelected="1" view="pageBreakPreview" zoomScale="85" zoomScaleNormal="100" zoomScaleSheetLayoutView="85" workbookViewId="0"/>
  </sheetViews>
  <sheetFormatPr defaultRowHeight="18" customHeight="1"/>
  <cols>
    <col min="1" max="1" width="9" style="1"/>
    <col min="2" max="132" width="4.125" style="1" customWidth="1"/>
    <col min="133" max="16384" width="9" style="1"/>
  </cols>
  <sheetData>
    <row r="1" spans="1:49" ht="18" customHeight="1">
      <c r="A1" s="7"/>
    </row>
    <row r="2" spans="1:49" ht="18" customHeight="1">
      <c r="B2" s="84" t="s">
        <v>21</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row>
    <row r="3" spans="1:49" ht="18" customHeight="1" thickBot="1">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row>
    <row r="4" spans="1:49" ht="18" customHeight="1" thickBot="1">
      <c r="C4" s="1" t="s">
        <v>25</v>
      </c>
      <c r="AF4" s="85" t="s">
        <v>23</v>
      </c>
      <c r="AG4" s="86"/>
      <c r="AH4" s="86"/>
      <c r="AI4" s="86"/>
      <c r="AJ4" s="86"/>
      <c r="AK4" s="86"/>
      <c r="AL4" s="86"/>
      <c r="AM4" s="87"/>
      <c r="AN4" s="85"/>
      <c r="AO4" s="86"/>
      <c r="AP4" s="86"/>
      <c r="AQ4" s="86"/>
      <c r="AR4" s="86"/>
      <c r="AS4" s="86"/>
      <c r="AT4" s="87"/>
      <c r="AU4" s="3"/>
    </row>
    <row r="5" spans="1:49" ht="18" customHeight="1" thickBot="1">
      <c r="C5" s="1" t="s">
        <v>26</v>
      </c>
      <c r="AN5" s="81" t="s">
        <v>16</v>
      </c>
      <c r="AO5" s="82"/>
      <c r="AP5" s="83"/>
      <c r="AQ5" s="78"/>
      <c r="AR5" s="79"/>
      <c r="AS5" s="79"/>
      <c r="AT5" s="80"/>
    </row>
    <row r="6" spans="1:49" ht="18" customHeight="1" thickBot="1">
      <c r="C6" s="1" t="s">
        <v>24</v>
      </c>
      <c r="AN6" s="81" t="s">
        <v>17</v>
      </c>
      <c r="AO6" s="82"/>
      <c r="AP6" s="83"/>
      <c r="AQ6" s="78"/>
      <c r="AR6" s="79"/>
      <c r="AS6" s="79"/>
      <c r="AT6" s="80"/>
    </row>
    <row r="7" spans="1:49" ht="18" customHeight="1" thickBot="1">
      <c r="C7" s="1" t="s">
        <v>15</v>
      </c>
      <c r="AN7" s="81" t="s">
        <v>18</v>
      </c>
      <c r="AO7" s="82"/>
      <c r="AP7" s="83"/>
      <c r="AQ7" s="78"/>
      <c r="AR7" s="79"/>
      <c r="AS7" s="79"/>
      <c r="AT7" s="80"/>
    </row>
    <row r="8" spans="1:49" ht="18" customHeight="1">
      <c r="AN8" s="8"/>
      <c r="AO8" s="5"/>
      <c r="AP8" s="5"/>
      <c r="AQ8" s="3"/>
      <c r="AR8" s="6"/>
      <c r="AS8" s="6"/>
      <c r="AT8" s="6"/>
    </row>
    <row r="9" spans="1:49" ht="18" customHeight="1">
      <c r="B9" s="7" t="s">
        <v>35</v>
      </c>
      <c r="AN9" s="8"/>
      <c r="AO9" s="5"/>
      <c r="AP9" s="5"/>
      <c r="AQ9" s="3"/>
      <c r="AR9" s="6"/>
      <c r="AS9" s="6"/>
      <c r="AT9" s="6"/>
    </row>
    <row r="10" spans="1:49" ht="18" customHeight="1">
      <c r="B10" s="7" t="s">
        <v>36</v>
      </c>
    </row>
    <row r="11" spans="1:49" ht="18" customHeight="1">
      <c r="B11" s="10" t="s">
        <v>38</v>
      </c>
      <c r="C11" s="2"/>
      <c r="D11" s="2"/>
      <c r="E11" s="2"/>
      <c r="F11" s="2"/>
      <c r="G11" s="2"/>
      <c r="AO11" s="71" t="s">
        <v>11</v>
      </c>
      <c r="AP11" s="71"/>
    </row>
    <row r="12" spans="1:49" ht="18" customHeight="1">
      <c r="B12" s="14" t="s">
        <v>2</v>
      </c>
      <c r="C12" s="14"/>
      <c r="D12" s="50" t="s">
        <v>9</v>
      </c>
      <c r="E12" s="54"/>
      <c r="F12" s="54"/>
      <c r="G12" s="51"/>
      <c r="H12" s="14" t="s">
        <v>3</v>
      </c>
      <c r="I12" s="14"/>
      <c r="J12" s="14"/>
      <c r="K12" s="14"/>
      <c r="L12" s="14"/>
      <c r="M12" s="14"/>
      <c r="N12" s="14" t="s">
        <v>4</v>
      </c>
      <c r="O12" s="14"/>
      <c r="P12" s="14"/>
      <c r="Q12" s="14"/>
      <c r="R12" s="14" t="s">
        <v>5</v>
      </c>
      <c r="S12" s="14"/>
      <c r="T12" s="14"/>
      <c r="U12" s="14"/>
      <c r="V12" s="14"/>
      <c r="W12" s="14"/>
      <c r="X12" s="14" t="s">
        <v>10</v>
      </c>
      <c r="Y12" s="14"/>
      <c r="Z12" s="25" t="s">
        <v>20</v>
      </c>
      <c r="AA12" s="26"/>
      <c r="AB12" s="25" t="s">
        <v>30</v>
      </c>
      <c r="AC12" s="26"/>
      <c r="AD12" s="50" t="s">
        <v>40</v>
      </c>
      <c r="AE12" s="26"/>
      <c r="AF12" s="38" t="s">
        <v>12</v>
      </c>
      <c r="AG12" s="38"/>
      <c r="AH12" s="14" t="s">
        <v>0</v>
      </c>
      <c r="AI12" s="14"/>
      <c r="AJ12" s="38" t="s">
        <v>13</v>
      </c>
      <c r="AK12" s="38"/>
      <c r="AL12" s="38" t="s">
        <v>8</v>
      </c>
      <c r="AM12" s="38"/>
      <c r="AN12" s="38" t="s">
        <v>22</v>
      </c>
      <c r="AO12" s="38"/>
      <c r="AP12" s="38"/>
    </row>
    <row r="13" spans="1:49" ht="34.5" customHeight="1">
      <c r="B13" s="14"/>
      <c r="C13" s="14"/>
      <c r="D13" s="52"/>
      <c r="E13" s="55"/>
      <c r="F13" s="55"/>
      <c r="G13" s="53"/>
      <c r="H13" s="14"/>
      <c r="I13" s="14"/>
      <c r="J13" s="14"/>
      <c r="K13" s="14"/>
      <c r="L13" s="14"/>
      <c r="M13" s="14"/>
      <c r="N13" s="14"/>
      <c r="O13" s="14"/>
      <c r="P13" s="14"/>
      <c r="Q13" s="14"/>
      <c r="R13" s="14"/>
      <c r="S13" s="14"/>
      <c r="T13" s="14"/>
      <c r="U13" s="14"/>
      <c r="V13" s="14"/>
      <c r="W13" s="14"/>
      <c r="X13" s="14"/>
      <c r="Y13" s="14"/>
      <c r="Z13" s="29"/>
      <c r="AA13" s="30"/>
      <c r="AB13" s="29"/>
      <c r="AC13" s="30"/>
      <c r="AD13" s="29"/>
      <c r="AE13" s="30"/>
      <c r="AF13" s="38"/>
      <c r="AG13" s="38"/>
      <c r="AH13" s="14"/>
      <c r="AI13" s="14"/>
      <c r="AJ13" s="38"/>
      <c r="AK13" s="38"/>
      <c r="AL13" s="38"/>
      <c r="AM13" s="38"/>
      <c r="AN13" s="38"/>
      <c r="AO13" s="38"/>
      <c r="AP13" s="38"/>
    </row>
    <row r="14" spans="1:49" ht="18" customHeight="1">
      <c r="B14" s="64" t="s">
        <v>41</v>
      </c>
      <c r="C14" s="64"/>
      <c r="D14" s="65" t="s">
        <v>42</v>
      </c>
      <c r="E14" s="66"/>
      <c r="F14" s="66"/>
      <c r="G14" s="67"/>
      <c r="H14" s="64" t="s">
        <v>43</v>
      </c>
      <c r="I14" s="64"/>
      <c r="J14" s="64"/>
      <c r="K14" s="64"/>
      <c r="L14" s="64"/>
      <c r="M14" s="64"/>
      <c r="N14" s="64" t="s">
        <v>46</v>
      </c>
      <c r="O14" s="64"/>
      <c r="P14" s="64"/>
      <c r="Q14" s="64"/>
      <c r="R14" s="64" t="s">
        <v>44</v>
      </c>
      <c r="S14" s="64"/>
      <c r="T14" s="64"/>
      <c r="U14" s="64"/>
      <c r="V14" s="64"/>
      <c r="W14" s="64"/>
      <c r="X14" s="64" t="s">
        <v>45</v>
      </c>
      <c r="Y14" s="64"/>
      <c r="Z14" s="64">
        <v>18</v>
      </c>
      <c r="AA14" s="64"/>
      <c r="AB14" s="68" t="s">
        <v>31</v>
      </c>
      <c r="AC14" s="68"/>
      <c r="AD14" s="64">
        <v>2</v>
      </c>
      <c r="AE14" s="64"/>
      <c r="AF14" s="50" t="s">
        <v>29</v>
      </c>
      <c r="AG14" s="26"/>
      <c r="AH14" s="50" t="s">
        <v>27</v>
      </c>
      <c r="AI14" s="51"/>
      <c r="AJ14" s="69">
        <f>IF(AB14="ユニット型",1000*AD14,6000*AD14)</f>
        <v>2000</v>
      </c>
      <c r="AK14" s="69"/>
      <c r="AL14" s="72">
        <v>3800</v>
      </c>
      <c r="AM14" s="72"/>
      <c r="AN14" s="73">
        <f>MIN(AJ14,AL14)</f>
        <v>2000</v>
      </c>
      <c r="AO14" s="74"/>
      <c r="AP14" s="75"/>
      <c r="AW14" s="1" t="s">
        <v>31</v>
      </c>
    </row>
    <row r="15" spans="1:49" ht="18" customHeight="1">
      <c r="B15" s="14"/>
      <c r="C15" s="14"/>
      <c r="D15" s="39"/>
      <c r="E15" s="48"/>
      <c r="F15" s="48"/>
      <c r="G15" s="40"/>
      <c r="H15" s="14"/>
      <c r="I15" s="14"/>
      <c r="J15" s="14"/>
      <c r="K15" s="14"/>
      <c r="L15" s="14"/>
      <c r="M15" s="14"/>
      <c r="N15" s="14"/>
      <c r="O15" s="14"/>
      <c r="P15" s="14"/>
      <c r="Q15" s="14"/>
      <c r="R15" s="14"/>
      <c r="S15" s="14"/>
      <c r="T15" s="14"/>
      <c r="U15" s="14"/>
      <c r="V15" s="14"/>
      <c r="W15" s="14"/>
      <c r="X15" s="14"/>
      <c r="Y15" s="14"/>
      <c r="Z15" s="14"/>
      <c r="AA15" s="14"/>
      <c r="AB15" s="15"/>
      <c r="AC15" s="15"/>
      <c r="AD15" s="14"/>
      <c r="AE15" s="14"/>
      <c r="AF15" s="27"/>
      <c r="AG15" s="28"/>
      <c r="AH15" s="62"/>
      <c r="AI15" s="63"/>
      <c r="AJ15" s="16">
        <f t="shared" ref="AJ15:AJ17" si="0">IF(AB15="ユニット型",1000*AD15,6000*AD15)</f>
        <v>0</v>
      </c>
      <c r="AK15" s="16"/>
      <c r="AL15" s="17"/>
      <c r="AM15" s="17"/>
      <c r="AN15" s="16">
        <f t="shared" ref="AN15:AN17" si="1">MIN(AJ15,AL15)</f>
        <v>0</v>
      </c>
      <c r="AO15" s="16"/>
      <c r="AP15" s="16"/>
      <c r="AW15" s="1" t="s">
        <v>32</v>
      </c>
    </row>
    <row r="16" spans="1:49" ht="18" customHeight="1">
      <c r="B16" s="14"/>
      <c r="C16" s="14"/>
      <c r="D16" s="39"/>
      <c r="E16" s="48"/>
      <c r="F16" s="48"/>
      <c r="G16" s="40"/>
      <c r="H16" s="14"/>
      <c r="I16" s="14"/>
      <c r="J16" s="14"/>
      <c r="K16" s="14"/>
      <c r="L16" s="14"/>
      <c r="M16" s="14"/>
      <c r="N16" s="14"/>
      <c r="O16" s="14"/>
      <c r="P16" s="14"/>
      <c r="Q16" s="14"/>
      <c r="R16" s="14"/>
      <c r="S16" s="14"/>
      <c r="T16" s="14"/>
      <c r="U16" s="14"/>
      <c r="V16" s="14"/>
      <c r="W16" s="14"/>
      <c r="X16" s="14"/>
      <c r="Y16" s="14"/>
      <c r="Z16" s="14"/>
      <c r="AA16" s="14"/>
      <c r="AB16" s="15"/>
      <c r="AC16" s="15"/>
      <c r="AD16" s="14"/>
      <c r="AE16" s="14"/>
      <c r="AF16" s="27"/>
      <c r="AG16" s="28"/>
      <c r="AH16" s="62"/>
      <c r="AI16" s="63"/>
      <c r="AJ16" s="16">
        <f t="shared" ref="AJ16" si="2">IF(AB16="ユニット型",1000*AD16,6000*AD16)</f>
        <v>0</v>
      </c>
      <c r="AK16" s="16"/>
      <c r="AL16" s="17"/>
      <c r="AM16" s="17"/>
      <c r="AN16" s="16">
        <f t="shared" ref="AN16" si="3">MIN(AJ16,AL16)</f>
        <v>0</v>
      </c>
      <c r="AO16" s="16"/>
      <c r="AP16" s="16"/>
      <c r="AW16" s="1" t="s">
        <v>32</v>
      </c>
    </row>
    <row r="17" spans="2:49" ht="18" customHeight="1" thickBot="1">
      <c r="B17" s="14"/>
      <c r="C17" s="14"/>
      <c r="D17" s="39"/>
      <c r="E17" s="48"/>
      <c r="F17" s="48"/>
      <c r="G17" s="40"/>
      <c r="H17" s="14"/>
      <c r="I17" s="14"/>
      <c r="J17" s="14"/>
      <c r="K17" s="14"/>
      <c r="L17" s="14"/>
      <c r="M17" s="14"/>
      <c r="N17" s="14"/>
      <c r="O17" s="14"/>
      <c r="P17" s="14"/>
      <c r="Q17" s="14"/>
      <c r="R17" s="14"/>
      <c r="S17" s="14"/>
      <c r="T17" s="14"/>
      <c r="U17" s="14"/>
      <c r="V17" s="14"/>
      <c r="W17" s="14"/>
      <c r="X17" s="14"/>
      <c r="Y17" s="14"/>
      <c r="Z17" s="14"/>
      <c r="AA17" s="14"/>
      <c r="AB17" s="15"/>
      <c r="AC17" s="15"/>
      <c r="AD17" s="14"/>
      <c r="AE17" s="14"/>
      <c r="AF17" s="29"/>
      <c r="AG17" s="30"/>
      <c r="AH17" s="52"/>
      <c r="AI17" s="53"/>
      <c r="AJ17" s="16">
        <f t="shared" si="0"/>
        <v>0</v>
      </c>
      <c r="AK17" s="16"/>
      <c r="AL17" s="17"/>
      <c r="AM17" s="17"/>
      <c r="AN17" s="16">
        <f t="shared" si="1"/>
        <v>0</v>
      </c>
      <c r="AO17" s="16"/>
      <c r="AP17" s="16"/>
    </row>
    <row r="18" spans="2:49" ht="18" customHeight="1" thickTop="1">
      <c r="AJ18" s="18" t="s">
        <v>14</v>
      </c>
      <c r="AK18" s="18"/>
      <c r="AL18" s="18"/>
      <c r="AM18" s="18"/>
      <c r="AN18" s="34">
        <f>SUM(AN14:AP17)</f>
        <v>2000</v>
      </c>
      <c r="AO18" s="76"/>
      <c r="AP18" s="77"/>
    </row>
    <row r="20" spans="2:49" ht="18" customHeight="1">
      <c r="B20" s="10" t="s">
        <v>39</v>
      </c>
      <c r="C20" s="2"/>
      <c r="D20" s="2"/>
      <c r="E20" s="2"/>
      <c r="F20" s="2"/>
      <c r="G20" s="2"/>
      <c r="AO20" s="71" t="s">
        <v>11</v>
      </c>
      <c r="AP20" s="71"/>
    </row>
    <row r="21" spans="2:49" ht="18" customHeight="1">
      <c r="B21" s="14" t="s">
        <v>2</v>
      </c>
      <c r="C21" s="14"/>
      <c r="D21" s="50" t="s">
        <v>9</v>
      </c>
      <c r="E21" s="54"/>
      <c r="F21" s="54"/>
      <c r="G21" s="51"/>
      <c r="H21" s="14" t="s">
        <v>3</v>
      </c>
      <c r="I21" s="14"/>
      <c r="J21" s="14"/>
      <c r="K21" s="14"/>
      <c r="L21" s="14"/>
      <c r="M21" s="14"/>
      <c r="N21" s="14" t="s">
        <v>4</v>
      </c>
      <c r="O21" s="14"/>
      <c r="P21" s="14"/>
      <c r="Q21" s="14"/>
      <c r="R21" s="14" t="s">
        <v>5</v>
      </c>
      <c r="S21" s="14"/>
      <c r="T21" s="14"/>
      <c r="U21" s="14"/>
      <c r="V21" s="14"/>
      <c r="W21" s="14"/>
      <c r="X21" s="14" t="s">
        <v>10</v>
      </c>
      <c r="Y21" s="14"/>
      <c r="Z21" s="25" t="s">
        <v>20</v>
      </c>
      <c r="AA21" s="26"/>
      <c r="AB21" s="25" t="s">
        <v>30</v>
      </c>
      <c r="AC21" s="26"/>
      <c r="AD21" s="50" t="s">
        <v>28</v>
      </c>
      <c r="AE21" s="26"/>
      <c r="AF21" s="38" t="s">
        <v>12</v>
      </c>
      <c r="AG21" s="38"/>
      <c r="AH21" s="14" t="s">
        <v>0</v>
      </c>
      <c r="AI21" s="14"/>
      <c r="AJ21" s="38" t="s">
        <v>13</v>
      </c>
      <c r="AK21" s="38"/>
      <c r="AL21" s="38" t="s">
        <v>8</v>
      </c>
      <c r="AM21" s="38"/>
      <c r="AN21" s="38" t="s">
        <v>22</v>
      </c>
      <c r="AO21" s="38"/>
      <c r="AP21" s="38"/>
    </row>
    <row r="22" spans="2:49" ht="34.5" customHeight="1">
      <c r="B22" s="14"/>
      <c r="C22" s="14"/>
      <c r="D22" s="52"/>
      <c r="E22" s="55"/>
      <c r="F22" s="55"/>
      <c r="G22" s="53"/>
      <c r="H22" s="14"/>
      <c r="I22" s="14"/>
      <c r="J22" s="14"/>
      <c r="K22" s="14"/>
      <c r="L22" s="14"/>
      <c r="M22" s="14"/>
      <c r="N22" s="14"/>
      <c r="O22" s="14"/>
      <c r="P22" s="14"/>
      <c r="Q22" s="14"/>
      <c r="R22" s="14"/>
      <c r="S22" s="14"/>
      <c r="T22" s="14"/>
      <c r="U22" s="14"/>
      <c r="V22" s="14"/>
      <c r="W22" s="14"/>
      <c r="X22" s="14"/>
      <c r="Y22" s="14"/>
      <c r="Z22" s="29"/>
      <c r="AA22" s="30"/>
      <c r="AB22" s="29"/>
      <c r="AC22" s="30"/>
      <c r="AD22" s="29"/>
      <c r="AE22" s="30"/>
      <c r="AF22" s="38"/>
      <c r="AG22" s="38"/>
      <c r="AH22" s="14"/>
      <c r="AI22" s="14"/>
      <c r="AJ22" s="38"/>
      <c r="AK22" s="38"/>
      <c r="AL22" s="38"/>
      <c r="AM22" s="38"/>
      <c r="AN22" s="38"/>
      <c r="AO22" s="38"/>
      <c r="AP22" s="38"/>
    </row>
    <row r="23" spans="2:49" ht="18" customHeight="1">
      <c r="B23" s="14"/>
      <c r="C23" s="14"/>
      <c r="D23" s="39"/>
      <c r="E23" s="48"/>
      <c r="F23" s="48"/>
      <c r="G23" s="40"/>
      <c r="H23" s="14"/>
      <c r="I23" s="14"/>
      <c r="J23" s="14"/>
      <c r="K23" s="14"/>
      <c r="L23" s="14"/>
      <c r="M23" s="14"/>
      <c r="N23" s="14"/>
      <c r="O23" s="14"/>
      <c r="P23" s="14"/>
      <c r="Q23" s="14"/>
      <c r="R23" s="14"/>
      <c r="S23" s="14"/>
      <c r="T23" s="14"/>
      <c r="U23" s="14"/>
      <c r="V23" s="14"/>
      <c r="W23" s="14"/>
      <c r="X23" s="14"/>
      <c r="Y23" s="14"/>
      <c r="Z23" s="14"/>
      <c r="AA23" s="14"/>
      <c r="AB23" s="15"/>
      <c r="AC23" s="15"/>
      <c r="AD23" s="14"/>
      <c r="AE23" s="14"/>
      <c r="AF23" s="50" t="s">
        <v>29</v>
      </c>
      <c r="AG23" s="26"/>
      <c r="AH23" s="50" t="s">
        <v>27</v>
      </c>
      <c r="AI23" s="51"/>
      <c r="AJ23" s="16">
        <f>IF(AB23="ユニット型",1000*AD23,6000*AD23)</f>
        <v>0</v>
      </c>
      <c r="AK23" s="16"/>
      <c r="AL23" s="17"/>
      <c r="AM23" s="17"/>
      <c r="AN23" s="43">
        <f>MIN(AJ23,AL23)</f>
        <v>0</v>
      </c>
      <c r="AO23" s="44"/>
      <c r="AP23" s="45"/>
      <c r="AW23" s="1" t="s">
        <v>31</v>
      </c>
    </row>
    <row r="24" spans="2:49" ht="18" customHeight="1">
      <c r="B24" s="14"/>
      <c r="C24" s="14"/>
      <c r="D24" s="39"/>
      <c r="E24" s="48"/>
      <c r="F24" s="48"/>
      <c r="G24" s="40"/>
      <c r="H24" s="14"/>
      <c r="I24" s="14"/>
      <c r="J24" s="14"/>
      <c r="K24" s="14"/>
      <c r="L24" s="14"/>
      <c r="M24" s="14"/>
      <c r="N24" s="14"/>
      <c r="O24" s="14"/>
      <c r="P24" s="14"/>
      <c r="Q24" s="14"/>
      <c r="R24" s="14"/>
      <c r="S24" s="14"/>
      <c r="T24" s="14"/>
      <c r="U24" s="14"/>
      <c r="V24" s="14"/>
      <c r="W24" s="14"/>
      <c r="X24" s="14"/>
      <c r="Y24" s="14"/>
      <c r="Z24" s="14"/>
      <c r="AA24" s="14"/>
      <c r="AB24" s="15"/>
      <c r="AC24" s="15"/>
      <c r="AD24" s="14"/>
      <c r="AE24" s="14"/>
      <c r="AF24" s="27"/>
      <c r="AG24" s="28"/>
      <c r="AH24" s="62"/>
      <c r="AI24" s="63"/>
      <c r="AJ24" s="16">
        <f t="shared" ref="AJ24:AJ25" si="4">IF(AB24="ユニット型",1000*AD24,6000*AD24)</f>
        <v>0</v>
      </c>
      <c r="AK24" s="16"/>
      <c r="AL24" s="17"/>
      <c r="AM24" s="17"/>
      <c r="AN24" s="16">
        <f t="shared" ref="AN24:AN25" si="5">MIN(AJ24,AL24)</f>
        <v>0</v>
      </c>
      <c r="AO24" s="16"/>
      <c r="AP24" s="16"/>
      <c r="AW24" s="1" t="s">
        <v>32</v>
      </c>
    </row>
    <row r="25" spans="2:49" ht="18" customHeight="1" thickBot="1">
      <c r="B25" s="14"/>
      <c r="C25" s="14"/>
      <c r="D25" s="39"/>
      <c r="E25" s="48"/>
      <c r="F25" s="48"/>
      <c r="G25" s="40"/>
      <c r="H25" s="14"/>
      <c r="I25" s="14"/>
      <c r="J25" s="14"/>
      <c r="K25" s="14"/>
      <c r="L25" s="14"/>
      <c r="M25" s="14"/>
      <c r="N25" s="14"/>
      <c r="O25" s="14"/>
      <c r="P25" s="14"/>
      <c r="Q25" s="14"/>
      <c r="R25" s="14"/>
      <c r="S25" s="14"/>
      <c r="T25" s="14"/>
      <c r="U25" s="14"/>
      <c r="V25" s="14"/>
      <c r="W25" s="14"/>
      <c r="X25" s="14"/>
      <c r="Y25" s="14"/>
      <c r="Z25" s="14"/>
      <c r="AA25" s="14"/>
      <c r="AB25" s="15"/>
      <c r="AC25" s="15"/>
      <c r="AD25" s="14"/>
      <c r="AE25" s="14"/>
      <c r="AF25" s="29"/>
      <c r="AG25" s="30"/>
      <c r="AH25" s="52"/>
      <c r="AI25" s="53"/>
      <c r="AJ25" s="16">
        <f t="shared" si="4"/>
        <v>0</v>
      </c>
      <c r="AK25" s="16"/>
      <c r="AL25" s="17"/>
      <c r="AM25" s="17"/>
      <c r="AN25" s="16">
        <f t="shared" si="5"/>
        <v>0</v>
      </c>
      <c r="AO25" s="16"/>
      <c r="AP25" s="16"/>
    </row>
    <row r="26" spans="2:49" ht="18" customHeight="1" thickTop="1">
      <c r="AJ26" s="18" t="s">
        <v>14</v>
      </c>
      <c r="AK26" s="18"/>
      <c r="AL26" s="18"/>
      <c r="AM26" s="18"/>
      <c r="AN26" s="34">
        <f>SUM(AN23:AP25)</f>
        <v>0</v>
      </c>
      <c r="AO26" s="76"/>
      <c r="AP26" s="77"/>
    </row>
    <row r="28" spans="2:49" ht="18" customHeight="1">
      <c r="B28" s="10" t="s">
        <v>33</v>
      </c>
      <c r="C28" s="2"/>
      <c r="D28" s="2"/>
      <c r="E28" s="2"/>
      <c r="F28" s="2"/>
      <c r="G28" s="2"/>
      <c r="AK28" s="37" t="s">
        <v>11</v>
      </c>
      <c r="AL28" s="37"/>
    </row>
    <row r="29" spans="2:49" ht="18" customHeight="1">
      <c r="B29" s="25" t="s">
        <v>2</v>
      </c>
      <c r="C29" s="26"/>
      <c r="D29" s="50" t="s">
        <v>9</v>
      </c>
      <c r="E29" s="54"/>
      <c r="F29" s="54"/>
      <c r="G29" s="51"/>
      <c r="H29" s="25" t="s">
        <v>3</v>
      </c>
      <c r="I29" s="70"/>
      <c r="J29" s="70"/>
      <c r="K29" s="70"/>
      <c r="L29" s="70"/>
      <c r="M29" s="26"/>
      <c r="N29" s="25" t="s">
        <v>4</v>
      </c>
      <c r="O29" s="70"/>
      <c r="P29" s="70"/>
      <c r="Q29" s="26"/>
      <c r="R29" s="25" t="s">
        <v>5</v>
      </c>
      <c r="S29" s="70"/>
      <c r="T29" s="70"/>
      <c r="U29" s="70"/>
      <c r="V29" s="70"/>
      <c r="W29" s="26"/>
      <c r="X29" s="25" t="s">
        <v>10</v>
      </c>
      <c r="Y29" s="26"/>
      <c r="Z29" s="25" t="s">
        <v>20</v>
      </c>
      <c r="AA29" s="26"/>
      <c r="AB29" s="50" t="s">
        <v>12</v>
      </c>
      <c r="AC29" s="51"/>
      <c r="AD29" s="25" t="s">
        <v>0</v>
      </c>
      <c r="AE29" s="26"/>
      <c r="AF29" s="50" t="s">
        <v>13</v>
      </c>
      <c r="AG29" s="51"/>
      <c r="AH29" s="50" t="s">
        <v>8</v>
      </c>
      <c r="AI29" s="51"/>
      <c r="AJ29" s="50" t="s">
        <v>22</v>
      </c>
      <c r="AK29" s="54"/>
      <c r="AL29" s="51"/>
    </row>
    <row r="30" spans="2:49" ht="34.5" customHeight="1">
      <c r="B30" s="29"/>
      <c r="C30" s="30"/>
      <c r="D30" s="52"/>
      <c r="E30" s="55"/>
      <c r="F30" s="55"/>
      <c r="G30" s="53"/>
      <c r="H30" s="29"/>
      <c r="I30" s="37"/>
      <c r="J30" s="37"/>
      <c r="K30" s="37"/>
      <c r="L30" s="37"/>
      <c r="M30" s="30"/>
      <c r="N30" s="29"/>
      <c r="O30" s="37"/>
      <c r="P30" s="37"/>
      <c r="Q30" s="30"/>
      <c r="R30" s="29"/>
      <c r="S30" s="37"/>
      <c r="T30" s="37"/>
      <c r="U30" s="37"/>
      <c r="V30" s="37"/>
      <c r="W30" s="30"/>
      <c r="X30" s="29"/>
      <c r="Y30" s="30"/>
      <c r="Z30" s="29"/>
      <c r="AA30" s="30"/>
      <c r="AB30" s="52"/>
      <c r="AC30" s="53"/>
      <c r="AD30" s="29"/>
      <c r="AE30" s="30"/>
      <c r="AF30" s="52"/>
      <c r="AG30" s="53"/>
      <c r="AH30" s="52"/>
      <c r="AI30" s="53"/>
      <c r="AJ30" s="52"/>
      <c r="AK30" s="55"/>
      <c r="AL30" s="53"/>
    </row>
    <row r="31" spans="2:49" ht="18" customHeight="1">
      <c r="B31" s="46"/>
      <c r="C31" s="47"/>
      <c r="D31" s="39"/>
      <c r="E31" s="48"/>
      <c r="F31" s="48"/>
      <c r="G31" s="40"/>
      <c r="H31" s="46"/>
      <c r="I31" s="49"/>
      <c r="J31" s="49"/>
      <c r="K31" s="49"/>
      <c r="L31" s="49"/>
      <c r="M31" s="47"/>
      <c r="N31" s="46"/>
      <c r="O31" s="49"/>
      <c r="P31" s="49"/>
      <c r="Q31" s="47"/>
      <c r="R31" s="46"/>
      <c r="S31" s="49"/>
      <c r="T31" s="49"/>
      <c r="U31" s="49"/>
      <c r="V31" s="49"/>
      <c r="W31" s="47"/>
      <c r="X31" s="46"/>
      <c r="Y31" s="47"/>
      <c r="Z31" s="46"/>
      <c r="AA31" s="47"/>
      <c r="AB31" s="56">
        <v>3500</v>
      </c>
      <c r="AC31" s="57"/>
      <c r="AD31" s="50" t="s">
        <v>34</v>
      </c>
      <c r="AE31" s="51"/>
      <c r="AF31" s="22">
        <v>3500</v>
      </c>
      <c r="AG31" s="23"/>
      <c r="AH31" s="41"/>
      <c r="AI31" s="42"/>
      <c r="AJ31" s="43">
        <f>IF(H31=0,0,MIN(AF31,AH31))</f>
        <v>0</v>
      </c>
      <c r="AK31" s="44"/>
      <c r="AL31" s="45"/>
    </row>
    <row r="32" spans="2:49" ht="18" customHeight="1">
      <c r="B32" s="46"/>
      <c r="C32" s="47"/>
      <c r="D32" s="39"/>
      <c r="E32" s="48"/>
      <c r="F32" s="48"/>
      <c r="G32" s="40"/>
      <c r="H32" s="46"/>
      <c r="I32" s="49"/>
      <c r="J32" s="49"/>
      <c r="K32" s="49"/>
      <c r="L32" s="49"/>
      <c r="M32" s="47"/>
      <c r="N32" s="46"/>
      <c r="O32" s="49"/>
      <c r="P32" s="49"/>
      <c r="Q32" s="47"/>
      <c r="R32" s="46"/>
      <c r="S32" s="49"/>
      <c r="T32" s="49"/>
      <c r="U32" s="49"/>
      <c r="V32" s="49"/>
      <c r="W32" s="47"/>
      <c r="X32" s="46"/>
      <c r="Y32" s="47"/>
      <c r="Z32" s="46"/>
      <c r="AA32" s="47"/>
      <c r="AB32" s="58"/>
      <c r="AC32" s="59"/>
      <c r="AD32" s="62"/>
      <c r="AE32" s="63"/>
      <c r="AF32" s="22">
        <v>3500</v>
      </c>
      <c r="AG32" s="23"/>
      <c r="AH32" s="41"/>
      <c r="AI32" s="42"/>
      <c r="AJ32" s="43">
        <f t="shared" ref="AJ32:AJ33" si="6">IF(H32=0,0,MIN(AF32,AH32))</f>
        <v>0</v>
      </c>
      <c r="AK32" s="44"/>
      <c r="AL32" s="45"/>
    </row>
    <row r="33" spans="2:40" ht="18" customHeight="1" thickBot="1">
      <c r="B33" s="46"/>
      <c r="C33" s="47"/>
      <c r="D33" s="39"/>
      <c r="E33" s="48"/>
      <c r="F33" s="48"/>
      <c r="G33" s="40"/>
      <c r="H33" s="46"/>
      <c r="I33" s="49"/>
      <c r="J33" s="49"/>
      <c r="K33" s="49"/>
      <c r="L33" s="49"/>
      <c r="M33" s="47"/>
      <c r="N33" s="46"/>
      <c r="O33" s="49"/>
      <c r="P33" s="49"/>
      <c r="Q33" s="47"/>
      <c r="R33" s="46"/>
      <c r="S33" s="49"/>
      <c r="T33" s="49"/>
      <c r="U33" s="49"/>
      <c r="V33" s="49"/>
      <c r="W33" s="47"/>
      <c r="X33" s="46"/>
      <c r="Y33" s="47"/>
      <c r="Z33" s="46"/>
      <c r="AA33" s="47"/>
      <c r="AB33" s="60"/>
      <c r="AC33" s="61"/>
      <c r="AD33" s="52"/>
      <c r="AE33" s="53"/>
      <c r="AF33" s="22">
        <v>3500</v>
      </c>
      <c r="AG33" s="23"/>
      <c r="AH33" s="41"/>
      <c r="AI33" s="42"/>
      <c r="AJ33" s="43">
        <f t="shared" si="6"/>
        <v>0</v>
      </c>
      <c r="AK33" s="44"/>
      <c r="AL33" s="45"/>
    </row>
    <row r="34" spans="2:40" ht="18" customHeight="1" thickTop="1">
      <c r="AF34" s="31" t="s">
        <v>14</v>
      </c>
      <c r="AG34" s="32"/>
      <c r="AH34" s="32"/>
      <c r="AI34" s="33"/>
      <c r="AJ34" s="34">
        <f>SUM(AJ31:AL33)</f>
        <v>0</v>
      </c>
      <c r="AK34" s="35"/>
      <c r="AL34" s="36"/>
    </row>
    <row r="35" spans="2:40" ht="18" customHeight="1">
      <c r="AH35" s="12"/>
      <c r="AI35" s="12"/>
      <c r="AJ35" s="12"/>
      <c r="AK35" s="12"/>
      <c r="AL35" s="12"/>
      <c r="AM35" s="12"/>
      <c r="AN35" s="12"/>
    </row>
    <row r="36" spans="2:40" ht="18" customHeight="1">
      <c r="B36" s="13" t="s">
        <v>37</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37" t="s">
        <v>11</v>
      </c>
      <c r="AJ36" s="37"/>
    </row>
    <row r="37" spans="2:40" ht="18" customHeight="1">
      <c r="B37" s="14" t="s">
        <v>2</v>
      </c>
      <c r="C37" s="14"/>
      <c r="D37" s="14" t="s">
        <v>3</v>
      </c>
      <c r="E37" s="14"/>
      <c r="F37" s="14"/>
      <c r="G37" s="14"/>
      <c r="H37" s="14"/>
      <c r="I37" s="14"/>
      <c r="J37" s="14" t="s">
        <v>4</v>
      </c>
      <c r="K37" s="14"/>
      <c r="L37" s="14"/>
      <c r="M37" s="14"/>
      <c r="N37" s="14" t="s">
        <v>5</v>
      </c>
      <c r="O37" s="14"/>
      <c r="P37" s="14"/>
      <c r="Q37" s="14"/>
      <c r="R37" s="14"/>
      <c r="S37" s="14"/>
      <c r="T37" s="14" t="s">
        <v>19</v>
      </c>
      <c r="U37" s="14"/>
      <c r="V37" s="14" t="s">
        <v>20</v>
      </c>
      <c r="W37" s="14"/>
      <c r="X37" s="14"/>
      <c r="Y37" s="14"/>
      <c r="Z37" s="38" t="s">
        <v>12</v>
      </c>
      <c r="AA37" s="38"/>
      <c r="AB37" s="14" t="s">
        <v>0</v>
      </c>
      <c r="AC37" s="14"/>
      <c r="AD37" s="38" t="s">
        <v>13</v>
      </c>
      <c r="AE37" s="38"/>
      <c r="AF37" s="38" t="s">
        <v>8</v>
      </c>
      <c r="AG37" s="38"/>
      <c r="AH37" s="38" t="s">
        <v>22</v>
      </c>
      <c r="AI37" s="38"/>
      <c r="AJ37" s="38"/>
    </row>
    <row r="38" spans="2:40" ht="30" customHeight="1">
      <c r="B38" s="14"/>
      <c r="C38" s="14"/>
      <c r="D38" s="14"/>
      <c r="E38" s="14"/>
      <c r="F38" s="14"/>
      <c r="G38" s="14"/>
      <c r="H38" s="14"/>
      <c r="I38" s="14"/>
      <c r="J38" s="14"/>
      <c r="K38" s="14"/>
      <c r="L38" s="14"/>
      <c r="M38" s="14"/>
      <c r="N38" s="14"/>
      <c r="O38" s="14"/>
      <c r="P38" s="14"/>
      <c r="Q38" s="14"/>
      <c r="R38" s="14"/>
      <c r="S38" s="14"/>
      <c r="T38" s="14"/>
      <c r="U38" s="14"/>
      <c r="V38" s="14" t="s">
        <v>6</v>
      </c>
      <c r="W38" s="14"/>
      <c r="X38" s="39" t="s">
        <v>7</v>
      </c>
      <c r="Y38" s="40"/>
      <c r="Z38" s="38"/>
      <c r="AA38" s="38"/>
      <c r="AB38" s="14"/>
      <c r="AC38" s="14"/>
      <c r="AD38" s="38"/>
      <c r="AE38" s="38"/>
      <c r="AF38" s="38"/>
      <c r="AG38" s="38"/>
      <c r="AH38" s="38"/>
      <c r="AI38" s="38"/>
      <c r="AJ38" s="38"/>
    </row>
    <row r="39" spans="2:40" ht="18" customHeight="1">
      <c r="B39" s="14"/>
      <c r="C39" s="14"/>
      <c r="D39" s="24"/>
      <c r="E39" s="24"/>
      <c r="F39" s="24"/>
      <c r="G39" s="24"/>
      <c r="H39" s="24"/>
      <c r="I39" s="24"/>
      <c r="J39" s="14"/>
      <c r="K39" s="14"/>
      <c r="L39" s="14"/>
      <c r="M39" s="14"/>
      <c r="N39" s="14"/>
      <c r="O39" s="14"/>
      <c r="P39" s="14"/>
      <c r="Q39" s="14"/>
      <c r="R39" s="14"/>
      <c r="S39" s="14"/>
      <c r="T39" s="14"/>
      <c r="U39" s="14"/>
      <c r="V39" s="14"/>
      <c r="W39" s="14"/>
      <c r="X39" s="14"/>
      <c r="Y39" s="14"/>
      <c r="Z39" s="25">
        <v>734</v>
      </c>
      <c r="AA39" s="26"/>
      <c r="AB39" s="25" t="s">
        <v>1</v>
      </c>
      <c r="AC39" s="26"/>
      <c r="AD39" s="16">
        <f>734*X39</f>
        <v>0</v>
      </c>
      <c r="AE39" s="16"/>
      <c r="AF39" s="17"/>
      <c r="AG39" s="17"/>
      <c r="AH39" s="43">
        <f>MIN(AD39,AF39)</f>
        <v>0</v>
      </c>
      <c r="AI39" s="44"/>
      <c r="AJ39" s="45"/>
    </row>
    <row r="40" spans="2:40" ht="18" customHeight="1">
      <c r="B40" s="14"/>
      <c r="C40" s="14"/>
      <c r="D40" s="24"/>
      <c r="E40" s="24"/>
      <c r="F40" s="24"/>
      <c r="G40" s="24"/>
      <c r="H40" s="24"/>
      <c r="I40" s="24"/>
      <c r="J40" s="14"/>
      <c r="K40" s="14"/>
      <c r="L40" s="14"/>
      <c r="M40" s="14"/>
      <c r="N40" s="14"/>
      <c r="O40" s="14"/>
      <c r="P40" s="14"/>
      <c r="Q40" s="14"/>
      <c r="R40" s="14"/>
      <c r="S40" s="14"/>
      <c r="T40" s="14"/>
      <c r="U40" s="14"/>
      <c r="V40" s="14"/>
      <c r="W40" s="14"/>
      <c r="X40" s="14"/>
      <c r="Y40" s="14"/>
      <c r="Z40" s="27"/>
      <c r="AA40" s="28"/>
      <c r="AB40" s="27"/>
      <c r="AC40" s="28"/>
      <c r="AD40" s="16">
        <f t="shared" ref="AD40:AD41" si="7">734*X40</f>
        <v>0</v>
      </c>
      <c r="AE40" s="16"/>
      <c r="AF40" s="17"/>
      <c r="AG40" s="17"/>
      <c r="AH40" s="16">
        <f t="shared" ref="AH40:AH41" si="8">MIN(AD40,AF40)</f>
        <v>0</v>
      </c>
      <c r="AI40" s="16"/>
      <c r="AJ40" s="16"/>
    </row>
    <row r="41" spans="2:40" ht="18" customHeight="1">
      <c r="B41" s="14"/>
      <c r="C41" s="14"/>
      <c r="D41" s="24"/>
      <c r="E41" s="24"/>
      <c r="F41" s="24"/>
      <c r="G41" s="24"/>
      <c r="H41" s="24"/>
      <c r="I41" s="24"/>
      <c r="J41" s="14"/>
      <c r="K41" s="14"/>
      <c r="L41" s="14"/>
      <c r="M41" s="14"/>
      <c r="N41" s="14"/>
      <c r="O41" s="14"/>
      <c r="P41" s="14"/>
      <c r="Q41" s="14"/>
      <c r="R41" s="14"/>
      <c r="S41" s="14"/>
      <c r="T41" s="14"/>
      <c r="U41" s="14"/>
      <c r="V41" s="14"/>
      <c r="W41" s="14"/>
      <c r="X41" s="14"/>
      <c r="Y41" s="14"/>
      <c r="Z41" s="29"/>
      <c r="AA41" s="30"/>
      <c r="AB41" s="29"/>
      <c r="AC41" s="30"/>
      <c r="AD41" s="16">
        <f t="shared" si="7"/>
        <v>0</v>
      </c>
      <c r="AE41" s="16"/>
      <c r="AF41" s="17"/>
      <c r="AG41" s="17"/>
      <c r="AH41" s="16">
        <f t="shared" si="8"/>
        <v>0</v>
      </c>
      <c r="AI41" s="16"/>
      <c r="AJ41" s="16"/>
    </row>
    <row r="42" spans="2:40" ht="18" customHeight="1">
      <c r="AD42" s="18" t="s">
        <v>14</v>
      </c>
      <c r="AE42" s="18"/>
      <c r="AF42" s="18"/>
      <c r="AG42" s="18"/>
      <c r="AH42" s="19">
        <f>SUM(AH39:AJ41)</f>
        <v>0</v>
      </c>
      <c r="AI42" s="20"/>
      <c r="AJ42" s="21"/>
    </row>
    <row r="43" spans="2:40" ht="18" customHeight="1">
      <c r="AH43" s="11"/>
      <c r="AI43" s="11"/>
      <c r="AJ43" s="11"/>
      <c r="AK43" s="11"/>
      <c r="AL43" s="11"/>
      <c r="AM43" s="11"/>
      <c r="AN43" s="11"/>
    </row>
  </sheetData>
  <mergeCells count="226">
    <mergeCell ref="B24:C24"/>
    <mergeCell ref="D24:G24"/>
    <mergeCell ref="H24:M24"/>
    <mergeCell ref="N24:Q24"/>
    <mergeCell ref="R24:W24"/>
    <mergeCell ref="AJ24:AK24"/>
    <mergeCell ref="AL24:AM24"/>
    <mergeCell ref="AN24:AP24"/>
    <mergeCell ref="B25:C25"/>
    <mergeCell ref="D25:G25"/>
    <mergeCell ref="H25:M25"/>
    <mergeCell ref="N25:Q25"/>
    <mergeCell ref="R25:W25"/>
    <mergeCell ref="X25:Y25"/>
    <mergeCell ref="Z25:AA25"/>
    <mergeCell ref="AB25:AC25"/>
    <mergeCell ref="AD25:AE25"/>
    <mergeCell ref="AJ25:AK25"/>
    <mergeCell ref="AL25:AM25"/>
    <mergeCell ref="AN25:AP25"/>
    <mergeCell ref="B23:C23"/>
    <mergeCell ref="D23:G23"/>
    <mergeCell ref="H23:M23"/>
    <mergeCell ref="N23:Q23"/>
    <mergeCell ref="R23:W23"/>
    <mergeCell ref="X23:Y23"/>
    <mergeCell ref="Z23:AA23"/>
    <mergeCell ref="AB23:AC23"/>
    <mergeCell ref="AD23:AE23"/>
    <mergeCell ref="AQ6:AT6"/>
    <mergeCell ref="AN7:AP7"/>
    <mergeCell ref="AQ7:AT7"/>
    <mergeCell ref="B2:AU2"/>
    <mergeCell ref="AN5:AP5"/>
    <mergeCell ref="AQ5:AT5"/>
    <mergeCell ref="AF4:AM4"/>
    <mergeCell ref="AN4:AT4"/>
    <mergeCell ref="AN6:AP6"/>
    <mergeCell ref="B15:C15"/>
    <mergeCell ref="D15:G15"/>
    <mergeCell ref="H15:M15"/>
    <mergeCell ref="N15:Q15"/>
    <mergeCell ref="AO11:AP11"/>
    <mergeCell ref="AN12:AP13"/>
    <mergeCell ref="AL14:AM14"/>
    <mergeCell ref="AN14:AP14"/>
    <mergeCell ref="AK28:AL28"/>
    <mergeCell ref="AJ18:AM18"/>
    <mergeCell ref="AN18:AP18"/>
    <mergeCell ref="AL15:AM15"/>
    <mergeCell ref="AO20:AP20"/>
    <mergeCell ref="AJ26:AM26"/>
    <mergeCell ref="AN26:AP26"/>
    <mergeCell ref="B21:C22"/>
    <mergeCell ref="D21:G22"/>
    <mergeCell ref="H21:M22"/>
    <mergeCell ref="N21:Q22"/>
    <mergeCell ref="R21:W22"/>
    <mergeCell ref="AF21:AG22"/>
    <mergeCell ref="AH21:AI22"/>
    <mergeCell ref="AJ21:AK22"/>
    <mergeCell ref="AL21:AM22"/>
    <mergeCell ref="H14:M14"/>
    <mergeCell ref="N14:Q14"/>
    <mergeCell ref="R14:W14"/>
    <mergeCell ref="X14:Y14"/>
    <mergeCell ref="Z14:AA14"/>
    <mergeCell ref="AD14:AE14"/>
    <mergeCell ref="AF14:AG17"/>
    <mergeCell ref="AH14:AI17"/>
    <mergeCell ref="AJ14:AK14"/>
    <mergeCell ref="AL12:AM13"/>
    <mergeCell ref="B12:C13"/>
    <mergeCell ref="D12:G13"/>
    <mergeCell ref="H12:M13"/>
    <mergeCell ref="N12:Q13"/>
    <mergeCell ref="R12:W13"/>
    <mergeCell ref="X12:Y13"/>
    <mergeCell ref="Z12:AA13"/>
    <mergeCell ref="AD12:AE13"/>
    <mergeCell ref="AF12:AG13"/>
    <mergeCell ref="X21:Y22"/>
    <mergeCell ref="Z21:AA22"/>
    <mergeCell ref="AB21:AC22"/>
    <mergeCell ref="AD21:AE22"/>
    <mergeCell ref="X24:Y24"/>
    <mergeCell ref="Z24:AA24"/>
    <mergeCell ref="AB24:AC24"/>
    <mergeCell ref="AD24:AE24"/>
    <mergeCell ref="AN15:AP15"/>
    <mergeCell ref="AL17:AM17"/>
    <mergeCell ref="AN17:AP17"/>
    <mergeCell ref="X15:Y15"/>
    <mergeCell ref="Z15:AA15"/>
    <mergeCell ref="AN21:AP22"/>
    <mergeCell ref="AF23:AG25"/>
    <mergeCell ref="AH23:AI25"/>
    <mergeCell ref="AJ23:AK23"/>
    <mergeCell ref="AL23:AM23"/>
    <mergeCell ref="AN23:AP23"/>
    <mergeCell ref="AD15:AE15"/>
    <mergeCell ref="B14:C14"/>
    <mergeCell ref="D14:G14"/>
    <mergeCell ref="AB12:AC13"/>
    <mergeCell ref="AB14:AC14"/>
    <mergeCell ref="AB15:AC15"/>
    <mergeCell ref="AB17:AC17"/>
    <mergeCell ref="AJ15:AK15"/>
    <mergeCell ref="AD17:AE17"/>
    <mergeCell ref="AJ17:AK17"/>
    <mergeCell ref="AH12:AI13"/>
    <mergeCell ref="AJ12:AK13"/>
    <mergeCell ref="B17:C17"/>
    <mergeCell ref="D17:G17"/>
    <mergeCell ref="H17:M17"/>
    <mergeCell ref="N17:Q17"/>
    <mergeCell ref="R17:W17"/>
    <mergeCell ref="X17:Y17"/>
    <mergeCell ref="Z17:AA17"/>
    <mergeCell ref="R15:W15"/>
    <mergeCell ref="B16:C16"/>
    <mergeCell ref="D16:G16"/>
    <mergeCell ref="H16:M16"/>
    <mergeCell ref="N16:Q16"/>
    <mergeCell ref="AJ31:AL31"/>
    <mergeCell ref="B32:C32"/>
    <mergeCell ref="D32:G32"/>
    <mergeCell ref="H32:M32"/>
    <mergeCell ref="N32:Q32"/>
    <mergeCell ref="R32:W32"/>
    <mergeCell ref="X32:Y32"/>
    <mergeCell ref="Z32:AA32"/>
    <mergeCell ref="B29:C30"/>
    <mergeCell ref="AF32:AG32"/>
    <mergeCell ref="X29:Y30"/>
    <mergeCell ref="Z29:AA30"/>
    <mergeCell ref="AB29:AC30"/>
    <mergeCell ref="AD29:AE30"/>
    <mergeCell ref="D29:G30"/>
    <mergeCell ref="H29:M30"/>
    <mergeCell ref="N29:Q30"/>
    <mergeCell ref="R29:W30"/>
    <mergeCell ref="B31:C31"/>
    <mergeCell ref="D31:G31"/>
    <mergeCell ref="H31:M31"/>
    <mergeCell ref="N31:Q31"/>
    <mergeCell ref="R31:W31"/>
    <mergeCell ref="X31:Y31"/>
    <mergeCell ref="Z31:AA31"/>
    <mergeCell ref="AB31:AC33"/>
    <mergeCell ref="AD31:AE33"/>
    <mergeCell ref="B33:C33"/>
    <mergeCell ref="D33:G33"/>
    <mergeCell ref="H33:M33"/>
    <mergeCell ref="N33:Q33"/>
    <mergeCell ref="R33:W33"/>
    <mergeCell ref="X33:Y33"/>
    <mergeCell ref="Z33:AA33"/>
    <mergeCell ref="AF33:AG33"/>
    <mergeCell ref="AH33:AI33"/>
    <mergeCell ref="B41:C41"/>
    <mergeCell ref="D41:I41"/>
    <mergeCell ref="AF34:AI34"/>
    <mergeCell ref="AJ34:AL34"/>
    <mergeCell ref="AI36:AJ36"/>
    <mergeCell ref="B37:C38"/>
    <mergeCell ref="D37:I38"/>
    <mergeCell ref="J37:M38"/>
    <mergeCell ref="N37:S38"/>
    <mergeCell ref="T37:U38"/>
    <mergeCell ref="V37:Y37"/>
    <mergeCell ref="Z37:AA38"/>
    <mergeCell ref="AB37:AC38"/>
    <mergeCell ref="AD37:AE38"/>
    <mergeCell ref="AF37:AG38"/>
    <mergeCell ref="AH37:AJ38"/>
    <mergeCell ref="V38:W38"/>
    <mergeCell ref="X38:Y38"/>
    <mergeCell ref="J41:M41"/>
    <mergeCell ref="N41:S41"/>
    <mergeCell ref="T41:U41"/>
    <mergeCell ref="V41:W41"/>
    <mergeCell ref="X41:Y41"/>
    <mergeCell ref="AD39:AE39"/>
    <mergeCell ref="AF39:AG39"/>
    <mergeCell ref="AH39:AJ39"/>
    <mergeCell ref="B40:C40"/>
    <mergeCell ref="D40:I40"/>
    <mergeCell ref="J40:M40"/>
    <mergeCell ref="N40:S40"/>
    <mergeCell ref="T40:U40"/>
    <mergeCell ref="V40:W40"/>
    <mergeCell ref="X40:Y40"/>
    <mergeCell ref="AD40:AE40"/>
    <mergeCell ref="AF40:AG40"/>
    <mergeCell ref="AH40:AJ40"/>
    <mergeCell ref="B39:C39"/>
    <mergeCell ref="D39:I39"/>
    <mergeCell ref="J39:M39"/>
    <mergeCell ref="N39:S39"/>
    <mergeCell ref="T39:U39"/>
    <mergeCell ref="V39:W39"/>
    <mergeCell ref="R16:W16"/>
    <mergeCell ref="X16:Y16"/>
    <mergeCell ref="Z16:AA16"/>
    <mergeCell ref="AB16:AC16"/>
    <mergeCell ref="AD16:AE16"/>
    <mergeCell ref="AJ16:AK16"/>
    <mergeCell ref="AL16:AM16"/>
    <mergeCell ref="AN16:AP16"/>
    <mergeCell ref="AD42:AG42"/>
    <mergeCell ref="AH42:AJ42"/>
    <mergeCell ref="AD41:AE41"/>
    <mergeCell ref="AF41:AG41"/>
    <mergeCell ref="AH41:AJ41"/>
    <mergeCell ref="X39:Y39"/>
    <mergeCell ref="Z39:AA41"/>
    <mergeCell ref="AB39:AC41"/>
    <mergeCell ref="AH32:AI32"/>
    <mergeCell ref="AJ32:AL32"/>
    <mergeCell ref="AJ33:AL33"/>
    <mergeCell ref="AF29:AG30"/>
    <mergeCell ref="AH29:AI30"/>
    <mergeCell ref="AJ29:AL30"/>
    <mergeCell ref="AF31:AG31"/>
    <mergeCell ref="AH31:AI31"/>
  </mergeCells>
  <phoneticPr fontId="1"/>
  <dataValidations count="1">
    <dataValidation type="list" allowBlank="1" showInputMessage="1" showErrorMessage="1" sqref="AB23:AC25 AB14:AC17">
      <formula1>$AW$14:$AW$15</formula1>
    </dataValidation>
  </dataValidations>
  <printOptions horizontalCentered="1"/>
  <pageMargins left="0.78740157480314965" right="0.19685039370078741" top="0.74803149606299213" bottom="0.74803149606299213" header="0.31496062992125984" footer="0.31496062992125984"/>
  <pageSetup paperSize="9" scale="63" orientation="landscape" copies="2"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ichikawa2017</cp:lastModifiedBy>
  <cp:lastPrinted>2021-03-22T04:30:15Z</cp:lastPrinted>
  <dcterms:created xsi:type="dcterms:W3CDTF">2014-08-27T12:54:28Z</dcterms:created>
  <dcterms:modified xsi:type="dcterms:W3CDTF">2021-07-30T01:37:52Z</dcterms:modified>
</cp:coreProperties>
</file>