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常用\03_統計グループ\14 人口関係\01_毎月人口\人口関係R5.12月\"/>
    </mc:Choice>
  </mc:AlternateContent>
  <bookViews>
    <workbookView xWindow="-110" yWindow="-110" windowWidth="19420" windowHeight="10420"/>
  </bookViews>
  <sheets>
    <sheet name="印刷用(A4)" sheetId="3" r:id="rId1"/>
    <sheet name="町丁別" sheetId="6" r:id="rId2"/>
  </sheets>
  <definedNames>
    <definedName name="_xlnm.Print_Titles" localSheetId="1">町丁別!$1:$4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7" i="6" l="1"/>
  <c r="D246" i="6"/>
  <c r="E245" i="6"/>
  <c r="F245" i="6"/>
  <c r="E249" i="6"/>
  <c r="F249" i="6"/>
  <c r="C247" i="6"/>
  <c r="C248" i="6"/>
  <c r="F248" i="6"/>
  <c r="C75" i="6"/>
  <c r="F75" i="6"/>
  <c r="C6" i="6"/>
  <c r="E6" i="6"/>
  <c r="F41" i="6"/>
  <c r="E76" i="6"/>
  <c r="F76" i="6"/>
  <c r="C7" i="6"/>
  <c r="C42" i="6"/>
  <c r="E8" i="6"/>
  <c r="F8" i="6"/>
  <c r="F43" i="6"/>
  <c r="C77" i="6"/>
  <c r="F77" i="6"/>
  <c r="C9" i="6"/>
  <c r="F9" i="6"/>
  <c r="F78" i="6"/>
  <c r="C10" i="6"/>
  <c r="E10" i="6"/>
  <c r="F10" i="6"/>
  <c r="C11" i="6"/>
  <c r="C45" i="6"/>
  <c r="E45" i="6"/>
  <c r="C80" i="6"/>
  <c r="F80" i="6"/>
  <c r="C12" i="6"/>
  <c r="E12" i="6"/>
  <c r="F12" i="6"/>
  <c r="E46" i="6"/>
  <c r="F46" i="6"/>
  <c r="C81" i="6"/>
  <c r="E81" i="6"/>
  <c r="F81" i="6"/>
  <c r="C13" i="6"/>
  <c r="C47" i="6"/>
  <c r="C82" i="6"/>
  <c r="F82" i="6"/>
  <c r="C48" i="6"/>
  <c r="C15" i="6"/>
  <c r="E15" i="6"/>
  <c r="C83" i="6"/>
  <c r="E83" i="6"/>
  <c r="F83" i="6"/>
  <c r="E49" i="6"/>
  <c r="C84" i="6"/>
  <c r="E16" i="6"/>
  <c r="C50" i="6"/>
  <c r="F50" i="6"/>
  <c r="C85" i="6"/>
  <c r="C51" i="6"/>
  <c r="C86" i="6"/>
  <c r="F86" i="6"/>
  <c r="E18" i="6"/>
  <c r="F18" i="6"/>
  <c r="C52" i="6"/>
  <c r="C87" i="6"/>
  <c r="E87" i="6"/>
  <c r="C19" i="6"/>
  <c r="F19" i="6"/>
  <c r="C20" i="6"/>
  <c r="F20" i="6"/>
  <c r="C54" i="6"/>
  <c r="E54" i="6"/>
  <c r="E88" i="6"/>
  <c r="F88" i="6"/>
  <c r="E89" i="6"/>
  <c r="F89" i="6"/>
  <c r="C55" i="6"/>
  <c r="E55" i="6"/>
  <c r="F55" i="6"/>
  <c r="C90" i="6"/>
  <c r="E90" i="6"/>
  <c r="F90" i="6"/>
  <c r="E22" i="6"/>
  <c r="C56" i="6"/>
  <c r="C23" i="6"/>
  <c r="C24" i="6"/>
  <c r="C58" i="6"/>
  <c r="F92" i="6"/>
  <c r="F25" i="6"/>
  <c r="C59" i="6"/>
  <c r="F59" i="6"/>
  <c r="C93" i="6"/>
  <c r="C26" i="6"/>
  <c r="F26" i="6"/>
  <c r="F60" i="6"/>
  <c r="C94" i="6"/>
  <c r="C27" i="6"/>
  <c r="F27" i="6"/>
  <c r="C61" i="6"/>
  <c r="F61" i="6"/>
  <c r="F95" i="6"/>
  <c r="C28" i="6"/>
  <c r="E28" i="6"/>
  <c r="C62" i="6"/>
  <c r="F62" i="6"/>
  <c r="F96" i="6"/>
  <c r="E29" i="6"/>
  <c r="F29" i="6"/>
  <c r="C63" i="6"/>
  <c r="C30" i="6"/>
  <c r="C64" i="6"/>
  <c r="E64" i="6"/>
  <c r="F64" i="6"/>
  <c r="C65" i="6"/>
  <c r="C98" i="6"/>
  <c r="E98" i="6"/>
  <c r="F98" i="6"/>
  <c r="F31" i="6"/>
  <c r="C32" i="6"/>
  <c r="C100" i="6"/>
  <c r="F100" i="6"/>
  <c r="C33" i="6"/>
  <c r="F33" i="6"/>
  <c r="C67" i="6"/>
  <c r="F67" i="6"/>
  <c r="C101" i="6"/>
  <c r="E101" i="6"/>
  <c r="E34" i="6"/>
  <c r="F34" i="6"/>
  <c r="E68" i="6"/>
  <c r="F68" i="6"/>
  <c r="C102" i="6"/>
  <c r="E69" i="6"/>
  <c r="C103" i="6"/>
  <c r="E103" i="6"/>
  <c r="F103" i="6"/>
  <c r="F35" i="6"/>
  <c r="C70" i="6"/>
  <c r="F70" i="6"/>
  <c r="C104" i="6"/>
  <c r="E104" i="6"/>
  <c r="F104" i="6"/>
  <c r="E36" i="6"/>
  <c r="F37" i="6"/>
  <c r="C71" i="6"/>
  <c r="E105" i="6"/>
  <c r="C38" i="6"/>
  <c r="E38" i="6"/>
  <c r="F38" i="6"/>
  <c r="F72" i="6"/>
  <c r="C106" i="6"/>
  <c r="F106" i="6"/>
  <c r="C73" i="6"/>
  <c r="E73" i="6"/>
  <c r="F107" i="6"/>
  <c r="E39" i="6"/>
  <c r="F39" i="6"/>
  <c r="C74" i="6"/>
  <c r="C108" i="6"/>
  <c r="E108" i="6"/>
  <c r="C109" i="6"/>
  <c r="E109" i="6"/>
  <c r="C155" i="6"/>
  <c r="E155" i="6"/>
  <c r="F155" i="6"/>
  <c r="C203" i="6"/>
  <c r="C110" i="6"/>
  <c r="E110" i="6"/>
  <c r="F110" i="6"/>
  <c r="C157" i="6"/>
  <c r="F157" i="6"/>
  <c r="F204" i="6"/>
  <c r="C111" i="6"/>
  <c r="E111" i="6"/>
  <c r="F111" i="6"/>
  <c r="E205" i="6"/>
  <c r="E112" i="6"/>
  <c r="F112" i="6"/>
  <c r="C158" i="6"/>
  <c r="C113" i="6"/>
  <c r="C159" i="6"/>
  <c r="C206" i="6"/>
  <c r="E206" i="6"/>
  <c r="F206" i="6"/>
  <c r="C161" i="6"/>
  <c r="E161" i="6"/>
  <c r="E208" i="6"/>
  <c r="F208" i="6"/>
  <c r="C115" i="6"/>
  <c r="E115" i="6"/>
  <c r="F115" i="6"/>
  <c r="C162" i="6"/>
  <c r="C163" i="6"/>
  <c r="C209" i="6"/>
  <c r="E209" i="6"/>
  <c r="F116" i="6"/>
  <c r="C210" i="6"/>
  <c r="C117" i="6"/>
  <c r="F117" i="6"/>
  <c r="F164" i="6"/>
  <c r="F211" i="6"/>
  <c r="C165" i="6"/>
  <c r="E165" i="6"/>
  <c r="C212" i="6"/>
  <c r="E212" i="6"/>
  <c r="F212" i="6"/>
  <c r="E167" i="6"/>
  <c r="E213" i="6"/>
  <c r="F213" i="6"/>
  <c r="C120" i="6"/>
  <c r="E120" i="6"/>
  <c r="F120" i="6"/>
  <c r="C214" i="6"/>
  <c r="C121" i="6"/>
  <c r="F121" i="6"/>
  <c r="C122" i="6"/>
  <c r="F122" i="6"/>
  <c r="C169" i="6"/>
  <c r="F169" i="6"/>
  <c r="E216" i="6"/>
  <c r="F216" i="6"/>
  <c r="E123" i="6"/>
  <c r="C170" i="6"/>
  <c r="C124" i="6"/>
  <c r="C171" i="6"/>
  <c r="E171" i="6"/>
  <c r="F171" i="6"/>
  <c r="F217" i="6"/>
  <c r="C125" i="6"/>
  <c r="E125" i="6"/>
  <c r="F125" i="6"/>
  <c r="C218" i="6"/>
  <c r="E218" i="6"/>
  <c r="C126" i="6"/>
  <c r="E126" i="6"/>
  <c r="F126" i="6"/>
  <c r="F172" i="6"/>
  <c r="C219" i="6"/>
  <c r="C173" i="6"/>
  <c r="C220" i="6"/>
  <c r="F220" i="6"/>
  <c r="E127" i="6"/>
  <c r="C128" i="6"/>
  <c r="F128" i="6"/>
  <c r="C175" i="6"/>
  <c r="F221" i="6"/>
  <c r="C129" i="6"/>
  <c r="F129" i="6"/>
  <c r="C176" i="6"/>
  <c r="C177" i="6"/>
  <c r="F177" i="6"/>
  <c r="F223" i="6"/>
  <c r="C130" i="6"/>
  <c r="F130" i="6"/>
  <c r="C178" i="6"/>
  <c r="C224" i="6"/>
  <c r="E224" i="6"/>
  <c r="F224" i="6"/>
  <c r="E131" i="6"/>
  <c r="F131" i="6"/>
  <c r="C179" i="6"/>
  <c r="F179" i="6"/>
  <c r="C132" i="6"/>
  <c r="F132" i="6"/>
  <c r="C180" i="6"/>
  <c r="E180" i="6"/>
  <c r="F180" i="6"/>
  <c r="E225" i="6"/>
  <c r="F225" i="6"/>
  <c r="C181" i="6"/>
  <c r="F181" i="6"/>
  <c r="C226" i="6"/>
  <c r="E133" i="6"/>
  <c r="F133" i="6"/>
  <c r="E182" i="6"/>
  <c r="F182" i="6"/>
  <c r="C227" i="6"/>
  <c r="E227" i="6"/>
  <c r="F227" i="6"/>
  <c r="C134" i="6"/>
  <c r="E134" i="6"/>
  <c r="C183" i="6"/>
  <c r="E183" i="6"/>
  <c r="F183" i="6"/>
  <c r="C135" i="6"/>
  <c r="F135" i="6"/>
  <c r="C184" i="6"/>
  <c r="F184" i="6"/>
  <c r="C228" i="6"/>
  <c r="F228" i="6"/>
  <c r="C136" i="6"/>
  <c r="F136" i="6"/>
  <c r="C185" i="6"/>
  <c r="E185" i="6"/>
  <c r="F185" i="6"/>
  <c r="C229" i="6"/>
  <c r="E229" i="6"/>
  <c r="F229" i="6"/>
  <c r="C137" i="6"/>
  <c r="E137" i="6"/>
  <c r="C186" i="6"/>
  <c r="E186" i="6"/>
  <c r="F186" i="6"/>
  <c r="F230" i="6"/>
  <c r="E187" i="6"/>
  <c r="C231" i="6"/>
  <c r="E231" i="6"/>
  <c r="F231" i="6"/>
  <c r="C138" i="6"/>
  <c r="E138" i="6"/>
  <c r="F138" i="6"/>
  <c r="E188" i="6"/>
  <c r="F188" i="6"/>
  <c r="C139" i="6"/>
  <c r="E139" i="6"/>
  <c r="F139" i="6"/>
  <c r="C189" i="6"/>
  <c r="E189" i="6"/>
  <c r="F189" i="6"/>
  <c r="C232" i="6"/>
  <c r="E232" i="6"/>
  <c r="F232" i="6"/>
  <c r="C140" i="6"/>
  <c r="F140" i="6"/>
  <c r="C233" i="6"/>
  <c r="F233" i="6"/>
  <c r="C141" i="6"/>
  <c r="C190" i="6"/>
  <c r="E190" i="6"/>
  <c r="F190" i="6"/>
  <c r="C234" i="6"/>
  <c r="E234" i="6"/>
  <c r="F234" i="6"/>
  <c r="F142" i="6"/>
  <c r="C191" i="6"/>
  <c r="E191" i="6"/>
  <c r="F191" i="6"/>
  <c r="C235" i="6"/>
  <c r="E143" i="6"/>
  <c r="F143" i="6"/>
  <c r="C192" i="6"/>
  <c r="E192" i="6"/>
  <c r="F192" i="6"/>
  <c r="C144" i="6"/>
  <c r="C193" i="6"/>
  <c r="E236" i="6"/>
  <c r="E194" i="6"/>
  <c r="F194" i="6"/>
  <c r="F237" i="6"/>
  <c r="C145" i="6"/>
  <c r="F145" i="6"/>
  <c r="F238" i="6"/>
  <c r="C146" i="6"/>
  <c r="E146" i="6"/>
  <c r="C195" i="6"/>
  <c r="E195" i="6"/>
  <c r="F239" i="6"/>
  <c r="C147" i="6"/>
  <c r="F147" i="6"/>
  <c r="C196" i="6"/>
  <c r="F196" i="6"/>
  <c r="C240" i="6"/>
  <c r="F240" i="6"/>
  <c r="C148" i="6"/>
  <c r="F148" i="6"/>
  <c r="E197" i="6"/>
  <c r="F197" i="6"/>
  <c r="C241" i="6"/>
  <c r="E241" i="6"/>
  <c r="F241" i="6"/>
  <c r="C149" i="6"/>
  <c r="E149" i="6"/>
  <c r="F149" i="6"/>
  <c r="C198" i="6"/>
  <c r="E198" i="6"/>
  <c r="C242" i="6"/>
  <c r="E242" i="6"/>
  <c r="F242" i="6"/>
  <c r="C150" i="6"/>
  <c r="E150" i="6"/>
  <c r="F150" i="6"/>
  <c r="C151" i="6"/>
  <c r="E151" i="6"/>
  <c r="F199" i="6"/>
  <c r="C243" i="6"/>
  <c r="F243" i="6"/>
  <c r="C152" i="6"/>
  <c r="E152" i="6"/>
  <c r="F152" i="6"/>
  <c r="C200" i="6"/>
  <c r="E200" i="6"/>
  <c r="C244" i="6"/>
  <c r="E244" i="6"/>
  <c r="F244" i="6"/>
  <c r="C153" i="6"/>
  <c r="F153" i="6"/>
  <c r="C201" i="6"/>
  <c r="E201" i="6"/>
  <c r="C154" i="6"/>
  <c r="F154" i="6"/>
  <c r="F202" i="6"/>
  <c r="A1" i="6"/>
  <c r="E7" i="6"/>
  <c r="C8" i="6"/>
  <c r="F11" i="6"/>
  <c r="F13" i="6"/>
  <c r="C14" i="6"/>
  <c r="E14" i="6"/>
  <c r="F15" i="6"/>
  <c r="C16" i="6"/>
  <c r="E17" i="6"/>
  <c r="F17" i="6"/>
  <c r="C18" i="6"/>
  <c r="E20" i="6"/>
  <c r="E21" i="6"/>
  <c r="F21" i="6"/>
  <c r="C22" i="6"/>
  <c r="F23" i="6"/>
  <c r="E24" i="6"/>
  <c r="C25" i="6"/>
  <c r="F28" i="6"/>
  <c r="C29" i="6"/>
  <c r="F30" i="6"/>
  <c r="C31" i="6"/>
  <c r="E32" i="6"/>
  <c r="C34" i="6"/>
  <c r="E35" i="6"/>
  <c r="C36" i="6"/>
  <c r="C37" i="6"/>
  <c r="C39" i="6"/>
  <c r="C40" i="6"/>
  <c r="F40" i="6"/>
  <c r="C41" i="6"/>
  <c r="F42" i="6"/>
  <c r="C43" i="6"/>
  <c r="E44" i="6"/>
  <c r="F44" i="6"/>
  <c r="F48" i="6"/>
  <c r="C49" i="6"/>
  <c r="F51" i="6"/>
  <c r="F52" i="6"/>
  <c r="C53" i="6"/>
  <c r="E53" i="6"/>
  <c r="F53" i="6"/>
  <c r="F54" i="6"/>
  <c r="E56" i="6"/>
  <c r="F56" i="6"/>
  <c r="C57" i="6"/>
  <c r="E57" i="6"/>
  <c r="F58" i="6"/>
  <c r="E59" i="6"/>
  <c r="C60" i="6"/>
  <c r="E60" i="6"/>
  <c r="F63" i="6"/>
  <c r="E65" i="6"/>
  <c r="F66" i="6"/>
  <c r="E67" i="6"/>
  <c r="C68" i="6"/>
  <c r="C69" i="6"/>
  <c r="F69" i="6"/>
  <c r="E70" i="6"/>
  <c r="E71" i="6"/>
  <c r="F71" i="6"/>
  <c r="C72" i="6"/>
  <c r="E72" i="6"/>
  <c r="F73" i="6"/>
  <c r="E74" i="6"/>
  <c r="C76" i="6"/>
  <c r="E77" i="6"/>
  <c r="C78" i="6"/>
  <c r="E78" i="6"/>
  <c r="C79" i="6"/>
  <c r="E79" i="6"/>
  <c r="F79" i="6"/>
  <c r="E84" i="6"/>
  <c r="F84" i="6"/>
  <c r="E85" i="6"/>
  <c r="F87" i="6"/>
  <c r="C88" i="6"/>
  <c r="C89" i="6"/>
  <c r="C91" i="6"/>
  <c r="C92" i="6"/>
  <c r="F93" i="6"/>
  <c r="C95" i="6"/>
  <c r="E95" i="6"/>
  <c r="C96" i="6"/>
  <c r="E96" i="6"/>
  <c r="C97" i="6"/>
  <c r="E97" i="6"/>
  <c r="F97" i="6"/>
  <c r="C99" i="6"/>
  <c r="E99" i="6"/>
  <c r="F101" i="6"/>
  <c r="E102" i="6"/>
  <c r="F102" i="6"/>
  <c r="C105" i="6"/>
  <c r="C107" i="6"/>
  <c r="F108" i="6"/>
  <c r="F109" i="6"/>
  <c r="C112" i="6"/>
  <c r="E113" i="6"/>
  <c r="F113" i="6"/>
  <c r="F114" i="6"/>
  <c r="C116" i="6"/>
  <c r="E118" i="6"/>
  <c r="F118" i="6"/>
  <c r="F119" i="6"/>
  <c r="E122" i="6"/>
  <c r="C123" i="6"/>
  <c r="F124" i="6"/>
  <c r="E128" i="6"/>
  <c r="E130" i="6"/>
  <c r="C131" i="6"/>
  <c r="F141" i="6"/>
  <c r="E142" i="6"/>
  <c r="C143" i="6"/>
  <c r="F144" i="6"/>
  <c r="C156" i="6"/>
  <c r="E158" i="6"/>
  <c r="F159" i="6"/>
  <c r="F163" i="6"/>
  <c r="C164" i="6"/>
  <c r="F165" i="6"/>
  <c r="C166" i="6"/>
  <c r="E166" i="6"/>
  <c r="F167" i="6"/>
  <c r="C168" i="6"/>
  <c r="E170" i="6"/>
  <c r="F170" i="6"/>
  <c r="C172" i="6"/>
  <c r="F173" i="6"/>
  <c r="F175" i="6"/>
  <c r="E176" i="6"/>
  <c r="F176" i="6"/>
  <c r="F178" i="6"/>
  <c r="E179" i="6"/>
  <c r="E181" i="6"/>
  <c r="C182" i="6"/>
  <c r="C188" i="6"/>
  <c r="F195" i="6"/>
  <c r="E196" i="6"/>
  <c r="C202" i="6"/>
  <c r="E203" i="6"/>
  <c r="F203" i="6"/>
  <c r="C204" i="6"/>
  <c r="E204" i="6"/>
  <c r="F205" i="6"/>
  <c r="C207" i="6"/>
  <c r="F207" i="6"/>
  <c r="C208" i="6"/>
  <c r="E210" i="6"/>
  <c r="C211" i="6"/>
  <c r="E211" i="6"/>
  <c r="C213" i="6"/>
  <c r="E214" i="6"/>
  <c r="F214" i="6"/>
  <c r="C215" i="6"/>
  <c r="E215" i="6"/>
  <c r="C216" i="6"/>
  <c r="C217" i="6"/>
  <c r="E217" i="6"/>
  <c r="F218" i="6"/>
  <c r="E219" i="6"/>
  <c r="C221" i="6"/>
  <c r="F222" i="6"/>
  <c r="C223" i="6"/>
  <c r="C225" i="6"/>
  <c r="F226" i="6"/>
  <c r="C236" i="6"/>
  <c r="C237" i="6"/>
  <c r="C238" i="6"/>
  <c r="C245" i="6"/>
  <c r="D245" i="6"/>
  <c r="C246" i="6"/>
  <c r="E246" i="6"/>
  <c r="F246" i="6"/>
  <c r="F247" i="6"/>
  <c r="C249" i="6"/>
  <c r="D249" i="6"/>
  <c r="F7" i="6"/>
  <c r="F24" i="6"/>
  <c r="F32" i="6"/>
  <c r="E40" i="6"/>
  <c r="F162" i="6"/>
  <c r="E172" i="6"/>
  <c r="D108" i="6" l="1"/>
  <c r="D69" i="6"/>
  <c r="D15" i="6"/>
  <c r="F215" i="6"/>
  <c r="D215" i="6" s="1"/>
  <c r="F36" i="6"/>
  <c r="E124" i="6"/>
  <c r="D124" i="6" s="1"/>
  <c r="D95" i="6"/>
  <c r="D186" i="6"/>
  <c r="D101" i="6"/>
  <c r="F193" i="6"/>
  <c r="E62" i="6"/>
  <c r="D62" i="6" s="1"/>
  <c r="D40" i="6"/>
  <c r="D214" i="6"/>
  <c r="D96" i="6"/>
  <c r="E66" i="6"/>
  <c r="D66" i="6" s="1"/>
  <c r="D182" i="6"/>
  <c r="E9" i="6"/>
  <c r="D9" i="6" s="1"/>
  <c r="D87" i="6"/>
  <c r="E199" i="6"/>
  <c r="D199" i="6" s="1"/>
  <c r="E148" i="6"/>
  <c r="D148" i="6" s="1"/>
  <c r="E239" i="6"/>
  <c r="E132" i="6"/>
  <c r="D132" i="6" s="1"/>
  <c r="E173" i="6"/>
  <c r="D173" i="6" s="1"/>
  <c r="E169" i="6"/>
  <c r="D169" i="6" s="1"/>
  <c r="D73" i="6"/>
  <c r="E30" i="6"/>
  <c r="D30" i="6" s="1"/>
  <c r="E27" i="6"/>
  <c r="D27" i="6" s="1"/>
  <c r="E93" i="6"/>
  <c r="D93" i="6" s="1"/>
  <c r="F57" i="6"/>
  <c r="D57" i="6" s="1"/>
  <c r="E11" i="6"/>
  <c r="D11" i="6" s="1"/>
  <c r="E47" i="6"/>
  <c r="F201" i="6"/>
  <c r="D201" i="6" s="1"/>
  <c r="C199" i="6"/>
  <c r="D143" i="6"/>
  <c r="D234" i="6"/>
  <c r="E140" i="6"/>
  <c r="D140" i="6" s="1"/>
  <c r="E230" i="6"/>
  <c r="D230" i="6" s="1"/>
  <c r="E135" i="6"/>
  <c r="D135" i="6" s="1"/>
  <c r="C222" i="6"/>
  <c r="E220" i="6"/>
  <c r="D220" i="6" s="1"/>
  <c r="E168" i="6"/>
  <c r="D155" i="6"/>
  <c r="D103" i="6"/>
  <c r="D64" i="6"/>
  <c r="E26" i="6"/>
  <c r="D26" i="6" s="1"/>
  <c r="F22" i="6"/>
  <c r="D22" i="6" s="1"/>
  <c r="D88" i="6"/>
  <c r="E86" i="6"/>
  <c r="D86" i="6" s="1"/>
  <c r="F14" i="6"/>
  <c r="D14" i="6" s="1"/>
  <c r="D8" i="6"/>
  <c r="E41" i="6"/>
  <c r="D41" i="6" s="1"/>
  <c r="D248" i="6"/>
  <c r="E100" i="6"/>
  <c r="D100" i="6" s="1"/>
  <c r="E92" i="6"/>
  <c r="D92" i="6" s="1"/>
  <c r="F85" i="6"/>
  <c r="D85" i="6" s="1"/>
  <c r="D79" i="6"/>
  <c r="E42" i="6"/>
  <c r="D42" i="6" s="1"/>
  <c r="E193" i="6"/>
  <c r="D193" i="6" s="1"/>
  <c r="E247" i="6"/>
  <c r="E107" i="6"/>
  <c r="D107" i="6" s="1"/>
  <c r="D24" i="6"/>
  <c r="D142" i="6"/>
  <c r="D120" i="6"/>
  <c r="D67" i="6"/>
  <c r="D113" i="6"/>
  <c r="D109" i="6"/>
  <c r="D72" i="6"/>
  <c r="D115" i="6"/>
  <c r="D211" i="6"/>
  <c r="D244" i="6"/>
  <c r="F134" i="6"/>
  <c r="D134" i="6" s="1"/>
  <c r="D53" i="6"/>
  <c r="D21" i="6"/>
  <c r="F156" i="6"/>
  <c r="F146" i="6"/>
  <c r="D146" i="6" s="1"/>
  <c r="F65" i="6"/>
  <c r="D65" i="6" s="1"/>
  <c r="D56" i="6"/>
  <c r="D111" i="6"/>
  <c r="D89" i="6"/>
  <c r="D205" i="6"/>
  <c r="D18" i="6"/>
  <c r="C167" i="6"/>
  <c r="C160" i="6" s="1"/>
  <c r="D83" i="6"/>
  <c r="D36" i="6"/>
  <c r="D34" i="6"/>
  <c r="C205" i="6"/>
  <c r="D130" i="6"/>
  <c r="F49" i="6"/>
  <c r="D49" i="6" s="1"/>
  <c r="D189" i="6"/>
  <c r="E177" i="6"/>
  <c r="D177" i="6" s="1"/>
  <c r="E233" i="6"/>
  <c r="D233" i="6" s="1"/>
  <c r="D71" i="6"/>
  <c r="F235" i="6"/>
  <c r="E221" i="6"/>
  <c r="D221" i="6" s="1"/>
  <c r="C133" i="6"/>
  <c r="E61" i="6"/>
  <c r="D61" i="6" s="1"/>
  <c r="E50" i="6"/>
  <c r="D50" i="6" s="1"/>
  <c r="D46" i="6"/>
  <c r="D7" i="6"/>
  <c r="E163" i="6"/>
  <c r="D163" i="6" s="1"/>
  <c r="E243" i="6"/>
  <c r="D243" i="6" s="1"/>
  <c r="E202" i="6"/>
  <c r="D202" i="6" s="1"/>
  <c r="E145" i="6"/>
  <c r="D145" i="6" s="1"/>
  <c r="F91" i="6"/>
  <c r="D81" i="6"/>
  <c r="D77" i="6"/>
  <c r="D17" i="6"/>
  <c r="E248" i="6"/>
  <c r="F151" i="6"/>
  <c r="D151" i="6" s="1"/>
  <c r="D225" i="6"/>
  <c r="E237" i="6"/>
  <c r="D237" i="6" s="1"/>
  <c r="E156" i="6"/>
  <c r="C119" i="6"/>
  <c r="E114" i="6"/>
  <c r="D114" i="6" s="1"/>
  <c r="D172" i="6"/>
  <c r="D131" i="6"/>
  <c r="D232" i="6"/>
  <c r="D203" i="6"/>
  <c r="D218" i="6"/>
  <c r="D167" i="6"/>
  <c r="D197" i="6"/>
  <c r="D192" i="6"/>
  <c r="D125" i="6"/>
  <c r="D183" i="6"/>
  <c r="D212" i="6"/>
  <c r="D188" i="6"/>
  <c r="D102" i="6"/>
  <c r="D78" i="6"/>
  <c r="D242" i="6"/>
  <c r="D217" i="6"/>
  <c r="D179" i="6"/>
  <c r="D60" i="6"/>
  <c r="D32" i="6"/>
  <c r="D213" i="6"/>
  <c r="D204" i="6"/>
  <c r="D84" i="6"/>
  <c r="D59" i="6"/>
  <c r="D139" i="6"/>
  <c r="D112" i="6"/>
  <c r="D38" i="6"/>
  <c r="D28" i="6"/>
  <c r="D55" i="6"/>
  <c r="D216" i="6"/>
  <c r="D190" i="6"/>
  <c r="D206" i="6"/>
  <c r="D185" i="6"/>
  <c r="D39" i="6"/>
  <c r="D35" i="6"/>
  <c r="D70" i="6"/>
  <c r="D150" i="6"/>
  <c r="D138" i="6"/>
  <c r="E31" i="6"/>
  <c r="D31" i="6" s="1"/>
  <c r="D231" i="6"/>
  <c r="F219" i="6"/>
  <c r="D219" i="6" s="1"/>
  <c r="F137" i="6"/>
  <c r="D137" i="6" s="1"/>
  <c r="C118" i="6"/>
  <c r="F74" i="6"/>
  <c r="D74" i="6" s="1"/>
  <c r="C66" i="6"/>
  <c r="D54" i="6"/>
  <c r="E51" i="6"/>
  <c r="D51" i="6" s="1"/>
  <c r="C44" i="6"/>
  <c r="F161" i="6"/>
  <c r="D161" i="6" s="1"/>
  <c r="F47" i="6"/>
  <c r="C194" i="6"/>
  <c r="E240" i="6"/>
  <c r="D240" i="6" s="1"/>
  <c r="F187" i="6"/>
  <c r="D187" i="6" s="1"/>
  <c r="E162" i="6"/>
  <c r="D162" i="6" s="1"/>
  <c r="D133" i="6"/>
  <c r="E121" i="6"/>
  <c r="D121" i="6" s="1"/>
  <c r="E117" i="6"/>
  <c r="D117" i="6" s="1"/>
  <c r="D68" i="6"/>
  <c r="E37" i="6"/>
  <c r="D37" i="6" s="1"/>
  <c r="D20" i="6"/>
  <c r="D98" i="6"/>
  <c r="E207" i="6"/>
  <c r="D207" i="6" s="1"/>
  <c r="F168" i="6"/>
  <c r="E153" i="6"/>
  <c r="D153" i="6" s="1"/>
  <c r="E43" i="6"/>
  <c r="D43" i="6" s="1"/>
  <c r="D12" i="6"/>
  <c r="D10" i="6"/>
  <c r="E141" i="6"/>
  <c r="D141" i="6" s="1"/>
  <c r="C239" i="6"/>
  <c r="D227" i="6"/>
  <c r="D224" i="6"/>
  <c r="D176" i="6"/>
  <c r="D165" i="6"/>
  <c r="E157" i="6"/>
  <c r="D157" i="6" s="1"/>
  <c r="C127" i="6"/>
  <c r="F123" i="6"/>
  <c r="D123" i="6" s="1"/>
  <c r="E116" i="6"/>
  <c r="D116" i="6" s="1"/>
  <c r="D110" i="6"/>
  <c r="D97" i="6"/>
  <c r="F94" i="6"/>
  <c r="D76" i="6"/>
  <c r="D180" i="6"/>
  <c r="D149" i="6"/>
  <c r="D241" i="6"/>
  <c r="E235" i="6"/>
  <c r="C197" i="6"/>
  <c r="D152" i="6"/>
  <c r="E33" i="6"/>
  <c r="D33" i="6" s="1"/>
  <c r="D171" i="6"/>
  <c r="D104" i="6"/>
  <c r="D126" i="6"/>
  <c r="D29" i="6"/>
  <c r="D229" i="6"/>
  <c r="D196" i="6"/>
  <c r="E175" i="6"/>
  <c r="D175" i="6" s="1"/>
  <c r="D170" i="6"/>
  <c r="E159" i="6"/>
  <c r="D159" i="6" s="1"/>
  <c r="D122" i="6"/>
  <c r="D118" i="6"/>
  <c r="E106" i="6"/>
  <c r="D106" i="6" s="1"/>
  <c r="E75" i="6"/>
  <c r="D75" i="6" s="1"/>
  <c r="E58" i="6"/>
  <c r="D58" i="6" s="1"/>
  <c r="D44" i="6"/>
  <c r="E25" i="6"/>
  <c r="D25" i="6" s="1"/>
  <c r="E238" i="6"/>
  <c r="D238" i="6" s="1"/>
  <c r="E184" i="6"/>
  <c r="D184" i="6" s="1"/>
  <c r="D191" i="6"/>
  <c r="D181" i="6"/>
  <c r="E147" i="6"/>
  <c r="D147" i="6" s="1"/>
  <c r="D194" i="6"/>
  <c r="E223" i="6"/>
  <c r="D223" i="6" s="1"/>
  <c r="C46" i="6"/>
  <c r="C142" i="6"/>
  <c r="E129" i="6"/>
  <c r="D129" i="6" s="1"/>
  <c r="F105" i="6"/>
  <c r="D105" i="6" s="1"/>
  <c r="E48" i="6"/>
  <c r="D48" i="6" s="1"/>
  <c r="E94" i="6"/>
  <c r="E226" i="6"/>
  <c r="D226" i="6" s="1"/>
  <c r="F166" i="6"/>
  <c r="F210" i="6"/>
  <c r="D210" i="6" s="1"/>
  <c r="F200" i="6"/>
  <c r="D200" i="6" s="1"/>
  <c r="E136" i="6"/>
  <c r="D136" i="6" s="1"/>
  <c r="F99" i="6"/>
  <c r="D99" i="6" s="1"/>
  <c r="E23" i="6"/>
  <c r="D23" i="6" s="1"/>
  <c r="E13" i="6"/>
  <c r="F6" i="6"/>
  <c r="E154" i="6"/>
  <c r="D154" i="6" s="1"/>
  <c r="F209" i="6"/>
  <c r="D209" i="6" s="1"/>
  <c r="F198" i="6"/>
  <c r="D198" i="6" s="1"/>
  <c r="D195" i="6"/>
  <c r="E80" i="6"/>
  <c r="D80" i="6" s="1"/>
  <c r="E178" i="6"/>
  <c r="D178" i="6" s="1"/>
  <c r="F127" i="6"/>
  <c r="D127" i="6" s="1"/>
  <c r="E164" i="6"/>
  <c r="F158" i="6"/>
  <c r="D158" i="6" s="1"/>
  <c r="C17" i="6"/>
  <c r="F16" i="6"/>
  <c r="D16" i="6" s="1"/>
  <c r="C187" i="6"/>
  <c r="D239" i="6"/>
  <c r="E144" i="6"/>
  <c r="D144" i="6" s="1"/>
  <c r="D208" i="6"/>
  <c r="E63" i="6"/>
  <c r="D63" i="6" s="1"/>
  <c r="E91" i="6"/>
  <c r="D90" i="6"/>
  <c r="C21" i="6"/>
  <c r="E82" i="6"/>
  <c r="D82" i="6" s="1"/>
  <c r="F45" i="6"/>
  <c r="D45" i="6" s="1"/>
  <c r="E19" i="6"/>
  <c r="D19" i="6" s="1"/>
  <c r="E222" i="6"/>
  <c r="D222" i="6" s="1"/>
  <c r="D128" i="6"/>
  <c r="F236" i="6"/>
  <c r="D236" i="6" s="1"/>
  <c r="E52" i="6"/>
  <c r="D52" i="6" s="1"/>
  <c r="E228" i="6"/>
  <c r="D228" i="6" s="1"/>
  <c r="C230" i="6"/>
  <c r="E119" i="6"/>
  <c r="D119" i="6" s="1"/>
  <c r="C114" i="6"/>
  <c r="C35" i="6"/>
  <c r="D168" i="6" l="1"/>
  <c r="D47" i="6"/>
  <c r="F160" i="6"/>
  <c r="D156" i="6"/>
  <c r="D91" i="6"/>
  <c r="D235" i="6"/>
  <c r="D174" i="6" s="1"/>
  <c r="D94" i="6"/>
  <c r="D166" i="6"/>
  <c r="C174" i="6"/>
  <c r="C5" i="6"/>
  <c r="D164" i="6"/>
  <c r="E160" i="6"/>
  <c r="F5" i="6"/>
  <c r="D6" i="6"/>
  <c r="D13" i="6"/>
  <c r="E5" i="6"/>
  <c r="E174" i="6"/>
  <c r="F174" i="6"/>
  <c r="D160" i="6" l="1"/>
  <c r="D5" i="6"/>
</calcChain>
</file>

<file path=xl/sharedStrings.xml><?xml version="1.0" encoding="utf-8"?>
<sst xmlns="http://schemas.openxmlformats.org/spreadsheetml/2006/main" count="744" uniqueCount="223">
  <si>
    <t xml:space="preserve"> 世 帯 総 数</t>
    <rPh sb="1" eb="2">
      <t>ヨ</t>
    </rPh>
    <rPh sb="3" eb="4">
      <t>オビ</t>
    </rPh>
    <rPh sb="5" eb="6">
      <t>フサ</t>
    </rPh>
    <rPh sb="7" eb="8">
      <t>カズ</t>
    </rPh>
    <phoneticPr fontId="2"/>
  </si>
  <si>
    <t>人 口 総 数</t>
    <rPh sb="0" eb="1">
      <t>ヒト</t>
    </rPh>
    <rPh sb="2" eb="3">
      <t>クチ</t>
    </rPh>
    <rPh sb="4" eb="5">
      <t>フサ</t>
    </rPh>
    <rPh sb="6" eb="7">
      <t>カズ</t>
    </rPh>
    <phoneticPr fontId="2"/>
  </si>
  <si>
    <t xml:space="preserve"> 男  総  数</t>
    <rPh sb="1" eb="2">
      <t>オトコ</t>
    </rPh>
    <rPh sb="4" eb="5">
      <t>フサ</t>
    </rPh>
    <rPh sb="7" eb="8">
      <t>カズ</t>
    </rPh>
    <phoneticPr fontId="2"/>
  </si>
  <si>
    <t xml:space="preserve">  女  総  数</t>
    <rPh sb="2" eb="3">
      <t>オンナ</t>
    </rPh>
    <rPh sb="5" eb="6">
      <t>フサ</t>
    </rPh>
    <rPh sb="8" eb="9">
      <t>カズ</t>
    </rPh>
    <phoneticPr fontId="2"/>
  </si>
  <si>
    <t>世帯</t>
    <rPh sb="0" eb="2">
      <t>セタイ</t>
    </rPh>
    <phoneticPr fontId="2"/>
  </si>
  <si>
    <t>人</t>
    <rPh sb="0" eb="1">
      <t>ニン</t>
    </rPh>
    <phoneticPr fontId="2"/>
  </si>
  <si>
    <t>人）</t>
    <rPh sb="0" eb="1">
      <t>ニン</t>
    </rPh>
    <phoneticPr fontId="2"/>
  </si>
  <si>
    <t>　前　　月</t>
    <rPh sb="1" eb="2">
      <t>マエ</t>
    </rPh>
    <rPh sb="4" eb="5">
      <t>ツキ</t>
    </rPh>
    <phoneticPr fontId="2"/>
  </si>
  <si>
    <t>「＊」マークは単一町丁</t>
    <rPh sb="7" eb="9">
      <t>タンイツ</t>
    </rPh>
    <rPh sb="9" eb="10">
      <t>マチ</t>
    </rPh>
    <rPh sb="10" eb="11">
      <t>テイ</t>
    </rPh>
    <phoneticPr fontId="2"/>
  </si>
  <si>
    <t>人　　　　　　口</t>
    <rPh sb="0" eb="1">
      <t>ヒト</t>
    </rPh>
    <rPh sb="7" eb="8">
      <t>クチ</t>
    </rPh>
    <phoneticPr fontId="2"/>
  </si>
  <si>
    <t>当　月</t>
    <rPh sb="0" eb="1">
      <t>トウ</t>
    </rPh>
    <rPh sb="2" eb="3">
      <t>ツキ</t>
    </rPh>
    <phoneticPr fontId="2"/>
  </si>
  <si>
    <t>【本庁管内】</t>
    <rPh sb="1" eb="3">
      <t>ホンチョウ</t>
    </rPh>
    <rPh sb="3" eb="5">
      <t>カンナイ</t>
    </rPh>
    <phoneticPr fontId="2"/>
  </si>
  <si>
    <t>2丁目</t>
    <rPh sb="1" eb="3">
      <t>チョウメ</t>
    </rPh>
    <phoneticPr fontId="2"/>
  </si>
  <si>
    <t>5丁目</t>
    <rPh sb="1" eb="3">
      <t>チョウメ</t>
    </rPh>
    <phoneticPr fontId="2"/>
  </si>
  <si>
    <t>1丁目</t>
    <rPh sb="1" eb="3">
      <t>チョウメ</t>
    </rPh>
    <phoneticPr fontId="2"/>
  </si>
  <si>
    <t>3丁目</t>
    <rPh sb="1" eb="3">
      <t>チョウメ</t>
    </rPh>
    <phoneticPr fontId="2"/>
  </si>
  <si>
    <t>6丁目</t>
    <rPh sb="1" eb="3">
      <t>チョウメ</t>
    </rPh>
    <phoneticPr fontId="2"/>
  </si>
  <si>
    <t>4丁目</t>
    <rPh sb="1" eb="3">
      <t>チョウメ</t>
    </rPh>
    <phoneticPr fontId="2"/>
  </si>
  <si>
    <t>＊高石神</t>
    <rPh sb="1" eb="4">
      <t>タカイシガミ</t>
    </rPh>
    <phoneticPr fontId="2"/>
  </si>
  <si>
    <t>＊北方町</t>
    <rPh sb="1" eb="4">
      <t>ボッケマチ</t>
    </rPh>
    <phoneticPr fontId="2"/>
  </si>
  <si>
    <t>7丁目</t>
    <rPh sb="1" eb="3">
      <t>チョウメ</t>
    </rPh>
    <phoneticPr fontId="2"/>
  </si>
  <si>
    <t>＊二俣新町</t>
    <rPh sb="1" eb="3">
      <t>フタマタ</t>
    </rPh>
    <rPh sb="3" eb="4">
      <t>シン</t>
    </rPh>
    <rPh sb="4" eb="5">
      <t>マチ</t>
    </rPh>
    <phoneticPr fontId="2"/>
  </si>
  <si>
    <t>＊上妙典</t>
    <rPh sb="1" eb="4">
      <t>カミミョウデン</t>
    </rPh>
    <phoneticPr fontId="2"/>
  </si>
  <si>
    <t>【大柏管内】</t>
    <rPh sb="1" eb="3">
      <t>オオガシワ</t>
    </rPh>
    <rPh sb="3" eb="5">
      <t>カンナイ</t>
    </rPh>
    <phoneticPr fontId="2"/>
  </si>
  <si>
    <t>＊島尻</t>
    <rPh sb="1" eb="3">
      <t>シマジリ</t>
    </rPh>
    <phoneticPr fontId="2"/>
  </si>
  <si>
    <t>8丁目</t>
    <rPh sb="1" eb="3">
      <t>チョウメ</t>
    </rPh>
    <phoneticPr fontId="2"/>
  </si>
  <si>
    <t>＊大町</t>
    <rPh sb="1" eb="2">
      <t>オオ</t>
    </rPh>
    <rPh sb="2" eb="3">
      <t>マチ</t>
    </rPh>
    <phoneticPr fontId="2"/>
  </si>
  <si>
    <t>＊奉免町</t>
    <rPh sb="1" eb="3">
      <t>ホウメ</t>
    </rPh>
    <rPh sb="3" eb="4">
      <t>マチ</t>
    </rPh>
    <phoneticPr fontId="2"/>
  </si>
  <si>
    <t>【行徳管内】</t>
    <rPh sb="1" eb="3">
      <t>ギョウトク</t>
    </rPh>
    <rPh sb="3" eb="5">
      <t>カンナイ</t>
    </rPh>
    <phoneticPr fontId="2"/>
  </si>
  <si>
    <t>＊本行徳</t>
    <rPh sb="1" eb="4">
      <t>ホンギョウトク</t>
    </rPh>
    <phoneticPr fontId="2"/>
  </si>
  <si>
    <t>＊加藤新田</t>
    <rPh sb="1" eb="5">
      <t>カトウシンデン</t>
    </rPh>
    <phoneticPr fontId="2"/>
  </si>
  <si>
    <t>＊千鳥町</t>
    <rPh sb="1" eb="4">
      <t>チドリチョウ</t>
    </rPh>
    <phoneticPr fontId="2"/>
  </si>
  <si>
    <t>＊高浜町</t>
    <rPh sb="1" eb="3">
      <t>タカハマ</t>
    </rPh>
    <rPh sb="3" eb="4">
      <t>マチ</t>
    </rPh>
    <phoneticPr fontId="2"/>
  </si>
  <si>
    <t>＊伊勢宿</t>
    <rPh sb="1" eb="4">
      <t>イセジュク</t>
    </rPh>
    <phoneticPr fontId="2"/>
  </si>
  <si>
    <t>＊下新宿</t>
    <rPh sb="1" eb="4">
      <t>シモシンシュク</t>
    </rPh>
    <phoneticPr fontId="2"/>
  </si>
  <si>
    <t>＊河原</t>
    <rPh sb="1" eb="3">
      <t>カワラ</t>
    </rPh>
    <phoneticPr fontId="2"/>
  </si>
  <si>
    <t>＊下妙典</t>
    <rPh sb="1" eb="4">
      <t>シモミョウデン</t>
    </rPh>
    <phoneticPr fontId="2"/>
  </si>
  <si>
    <t>＊入船</t>
    <rPh sb="1" eb="3">
      <t>イリフネ</t>
    </rPh>
    <phoneticPr fontId="2"/>
  </si>
  <si>
    <t>＊東浜</t>
    <rPh sb="1" eb="3">
      <t>ヒガシハマ</t>
    </rPh>
    <phoneticPr fontId="2"/>
  </si>
  <si>
    <t>＊日之出</t>
    <rPh sb="1" eb="4">
      <t>ヒノデ</t>
    </rPh>
    <phoneticPr fontId="2"/>
  </si>
  <si>
    <t>＊田尻</t>
    <rPh sb="1" eb="3">
      <t>タジリ</t>
    </rPh>
    <phoneticPr fontId="2"/>
  </si>
  <si>
    <t>＊本塩</t>
    <rPh sb="1" eb="3">
      <t>ホンシオ</t>
    </rPh>
    <phoneticPr fontId="2"/>
  </si>
  <si>
    <t>＊押切</t>
    <rPh sb="1" eb="3">
      <t>オシキリ</t>
    </rPh>
    <phoneticPr fontId="2"/>
  </si>
  <si>
    <t>＊高谷</t>
    <rPh sb="1" eb="3">
      <t>コウヤ</t>
    </rPh>
    <phoneticPr fontId="2"/>
  </si>
  <si>
    <t>＊湊</t>
    <rPh sb="1" eb="2">
      <t>ミナト</t>
    </rPh>
    <phoneticPr fontId="2"/>
  </si>
  <si>
    <t>＊湊新田</t>
    <rPh sb="1" eb="4">
      <t>ミナトシンデン</t>
    </rPh>
    <phoneticPr fontId="2"/>
  </si>
  <si>
    <t>＊高谷新町</t>
    <rPh sb="1" eb="3">
      <t>コウヤ</t>
    </rPh>
    <rPh sb="3" eb="5">
      <t>シンマチ</t>
    </rPh>
    <phoneticPr fontId="2"/>
  </si>
  <si>
    <t>＊原木</t>
    <rPh sb="1" eb="3">
      <t>バラキ</t>
    </rPh>
    <phoneticPr fontId="2"/>
  </si>
  <si>
    <t>＊二俣</t>
    <rPh sb="1" eb="3">
      <t>フタマタ</t>
    </rPh>
    <phoneticPr fontId="2"/>
  </si>
  <si>
    <t>　当　　月</t>
    <rPh sb="1" eb="2">
      <t>トウ</t>
    </rPh>
    <rPh sb="4" eb="5">
      <t>ツキ</t>
    </rPh>
    <phoneticPr fontId="2"/>
  </si>
  <si>
    <t>国府台</t>
    <rPh sb="0" eb="3">
      <t>コウノダイ</t>
    </rPh>
    <phoneticPr fontId="2"/>
  </si>
  <si>
    <t>市川</t>
    <rPh sb="0" eb="2">
      <t>イチカワ</t>
    </rPh>
    <phoneticPr fontId="2"/>
  </si>
  <si>
    <t>市川南</t>
    <rPh sb="0" eb="3">
      <t>イチカワミナミ</t>
    </rPh>
    <phoneticPr fontId="2"/>
  </si>
  <si>
    <t>真間</t>
    <rPh sb="0" eb="2">
      <t>ママ</t>
    </rPh>
    <phoneticPr fontId="2"/>
  </si>
  <si>
    <t>新田</t>
    <rPh sb="0" eb="2">
      <t>シンデン</t>
    </rPh>
    <phoneticPr fontId="2"/>
  </si>
  <si>
    <t>平田</t>
    <rPh sb="0" eb="2">
      <t>ヒラタ</t>
    </rPh>
    <phoneticPr fontId="2"/>
  </si>
  <si>
    <t>大洲</t>
    <rPh sb="0" eb="2">
      <t>オオス</t>
    </rPh>
    <phoneticPr fontId="2"/>
  </si>
  <si>
    <t>大和田</t>
    <rPh sb="0" eb="3">
      <t>オオワダ</t>
    </rPh>
    <phoneticPr fontId="2"/>
  </si>
  <si>
    <t>東大和田</t>
    <rPh sb="0" eb="4">
      <t>ヒガシオオワダ</t>
    </rPh>
    <phoneticPr fontId="2"/>
  </si>
  <si>
    <t>稲荷木</t>
    <rPh sb="0" eb="3">
      <t>トウカギ</t>
    </rPh>
    <phoneticPr fontId="2"/>
  </si>
  <si>
    <t>八幡</t>
    <rPh sb="0" eb="2">
      <t>ヤワタ</t>
    </rPh>
    <phoneticPr fontId="2"/>
  </si>
  <si>
    <t>南八幡</t>
    <rPh sb="0" eb="3">
      <t>ミナミヤワタ</t>
    </rPh>
    <phoneticPr fontId="2"/>
  </si>
  <si>
    <t>菅野</t>
    <rPh sb="0" eb="2">
      <t>スガノ</t>
    </rPh>
    <phoneticPr fontId="2"/>
  </si>
  <si>
    <t>東菅野</t>
    <rPh sb="0" eb="3">
      <t>ヒガシスガノ</t>
    </rPh>
    <phoneticPr fontId="2"/>
  </si>
  <si>
    <t>宮久保</t>
    <rPh sb="0" eb="3">
      <t>ミヤクボ</t>
    </rPh>
    <phoneticPr fontId="2"/>
  </si>
  <si>
    <t>鬼越</t>
    <rPh sb="0" eb="2">
      <t>オニゴエ</t>
    </rPh>
    <phoneticPr fontId="2"/>
  </si>
  <si>
    <t>鬼高</t>
    <rPh sb="0" eb="2">
      <t>オニタカ</t>
    </rPh>
    <phoneticPr fontId="2"/>
  </si>
  <si>
    <t>中山</t>
    <rPh sb="0" eb="2">
      <t>ナカヤマ</t>
    </rPh>
    <phoneticPr fontId="2"/>
  </si>
  <si>
    <t>若宮</t>
    <rPh sb="0" eb="2">
      <t>ワカミヤ</t>
    </rPh>
    <phoneticPr fontId="2"/>
  </si>
  <si>
    <t>北方</t>
    <rPh sb="0" eb="2">
      <t>キタカタ</t>
    </rPh>
    <phoneticPr fontId="2"/>
  </si>
  <si>
    <t>本北方</t>
    <rPh sb="0" eb="1">
      <t>ホン</t>
    </rPh>
    <rPh sb="1" eb="3">
      <t>キタカタ</t>
    </rPh>
    <phoneticPr fontId="2"/>
  </si>
  <si>
    <t>国分</t>
    <rPh sb="0" eb="2">
      <t>コクブン</t>
    </rPh>
    <phoneticPr fontId="2"/>
  </si>
  <si>
    <t>中国分</t>
    <rPh sb="0" eb="1">
      <t>ナカ</t>
    </rPh>
    <rPh sb="1" eb="3">
      <t>コクブン</t>
    </rPh>
    <phoneticPr fontId="2"/>
  </si>
  <si>
    <t>北国分</t>
    <rPh sb="0" eb="3">
      <t>キタコクブン</t>
    </rPh>
    <phoneticPr fontId="2"/>
  </si>
  <si>
    <t>須和田</t>
    <rPh sb="0" eb="3">
      <t>スワダ</t>
    </rPh>
    <phoneticPr fontId="2"/>
  </si>
  <si>
    <t>曽谷</t>
    <rPh sb="0" eb="2">
      <t>ソヤ</t>
    </rPh>
    <phoneticPr fontId="2"/>
  </si>
  <si>
    <t>下貝塚</t>
    <rPh sb="0" eb="1">
      <t>シモ</t>
    </rPh>
    <rPh sb="1" eb="3">
      <t>カイズカ</t>
    </rPh>
    <phoneticPr fontId="2"/>
  </si>
  <si>
    <t>東国分</t>
    <rPh sb="0" eb="3">
      <t>ヒガシコクブン</t>
    </rPh>
    <phoneticPr fontId="2"/>
  </si>
  <si>
    <t>堀之内</t>
    <rPh sb="0" eb="3">
      <t>ホリノウチ</t>
    </rPh>
    <phoneticPr fontId="2"/>
  </si>
  <si>
    <t>田尻</t>
    <rPh sb="0" eb="2">
      <t>タジリ</t>
    </rPh>
    <phoneticPr fontId="2"/>
  </si>
  <si>
    <t>高谷</t>
    <rPh sb="0" eb="2">
      <t>コウヤ</t>
    </rPh>
    <phoneticPr fontId="2"/>
  </si>
  <si>
    <t>二俣</t>
    <rPh sb="0" eb="2">
      <t>フタマタ</t>
    </rPh>
    <phoneticPr fontId="2"/>
  </si>
  <si>
    <t>原木</t>
    <rPh sb="0" eb="2">
      <t>バラキ</t>
    </rPh>
    <phoneticPr fontId="2"/>
  </si>
  <si>
    <t>南大野</t>
    <rPh sb="0" eb="3">
      <t>ミナミオオノ</t>
    </rPh>
    <phoneticPr fontId="2"/>
  </si>
  <si>
    <t>大野町</t>
    <rPh sb="0" eb="2">
      <t>オオノ</t>
    </rPh>
    <rPh sb="2" eb="3">
      <t>マチ</t>
    </rPh>
    <phoneticPr fontId="2"/>
  </si>
  <si>
    <t>柏井町</t>
    <rPh sb="0" eb="3">
      <t>カシワイマチ</t>
    </rPh>
    <phoneticPr fontId="2"/>
  </si>
  <si>
    <t>妙典</t>
    <rPh sb="0" eb="2">
      <t>ミョウデン</t>
    </rPh>
    <phoneticPr fontId="2"/>
  </si>
  <si>
    <t>湊新田</t>
    <rPh sb="0" eb="3">
      <t>ミナトシンデン</t>
    </rPh>
    <phoneticPr fontId="2"/>
  </si>
  <si>
    <t>香取</t>
    <rPh sb="0" eb="2">
      <t>カンドリ</t>
    </rPh>
    <phoneticPr fontId="2"/>
  </si>
  <si>
    <t>欠真間</t>
    <rPh sb="0" eb="3">
      <t>カケママ</t>
    </rPh>
    <phoneticPr fontId="2"/>
  </si>
  <si>
    <t>相之川</t>
    <rPh sb="0" eb="3">
      <t>アイノカワ</t>
    </rPh>
    <phoneticPr fontId="2"/>
  </si>
  <si>
    <t>宝</t>
    <rPh sb="0" eb="1">
      <t>タカラ</t>
    </rPh>
    <phoneticPr fontId="2"/>
  </si>
  <si>
    <t>幸</t>
    <rPh sb="0" eb="1">
      <t>サイワイ</t>
    </rPh>
    <phoneticPr fontId="2"/>
  </si>
  <si>
    <t>塩焼</t>
    <rPh sb="0" eb="2">
      <t>シオヤキ</t>
    </rPh>
    <phoneticPr fontId="2"/>
  </si>
  <si>
    <t>富浜</t>
    <rPh sb="0" eb="2">
      <t>トミハマ</t>
    </rPh>
    <phoneticPr fontId="2"/>
  </si>
  <si>
    <t>末広</t>
    <rPh sb="0" eb="2">
      <t>スエヒロ</t>
    </rPh>
    <phoneticPr fontId="2"/>
  </si>
  <si>
    <t>新浜</t>
    <rPh sb="0" eb="2">
      <t>シンハマ</t>
    </rPh>
    <phoneticPr fontId="2"/>
  </si>
  <si>
    <t>行徳駅前</t>
    <rPh sb="0" eb="4">
      <t>ギョウトクエキマエ</t>
    </rPh>
    <phoneticPr fontId="2"/>
  </si>
  <si>
    <t>福栄</t>
    <rPh sb="0" eb="2">
      <t>フクエイ</t>
    </rPh>
    <phoneticPr fontId="2"/>
  </si>
  <si>
    <t>塩浜</t>
    <rPh sb="0" eb="2">
      <t>シオハマ</t>
    </rPh>
    <phoneticPr fontId="2"/>
  </si>
  <si>
    <t>南行徳</t>
    <rPh sb="0" eb="3">
      <t>ミナミギョウトク</t>
    </rPh>
    <phoneticPr fontId="2"/>
  </si>
  <si>
    <t>広尾</t>
    <rPh sb="0" eb="2">
      <t>ヒロオ</t>
    </rPh>
    <phoneticPr fontId="2"/>
  </si>
  <si>
    <t>新井</t>
    <rPh sb="0" eb="2">
      <t>アライ</t>
    </rPh>
    <phoneticPr fontId="2"/>
  </si>
  <si>
    <t>[本庁管内]</t>
    <rPh sb="1" eb="3">
      <t>ホンチョウ</t>
    </rPh>
    <rPh sb="3" eb="5">
      <t>カンナイ</t>
    </rPh>
    <phoneticPr fontId="2"/>
  </si>
  <si>
    <t xml:space="preserve"> 　国府台</t>
  </si>
  <si>
    <t>1丁目</t>
  </si>
  <si>
    <t>2丁目</t>
  </si>
  <si>
    <t>3丁目</t>
  </si>
  <si>
    <t>4丁目</t>
  </si>
  <si>
    <t>5丁目</t>
  </si>
  <si>
    <t>6丁目</t>
  </si>
  <si>
    <t xml:space="preserve"> 　市川</t>
  </si>
  <si>
    <t xml:space="preserve"> 　市川南</t>
  </si>
  <si>
    <t xml:space="preserve"> 　真間</t>
  </si>
  <si>
    <t xml:space="preserve"> 　新田</t>
  </si>
  <si>
    <t xml:space="preserve"> 　平田</t>
  </si>
  <si>
    <t xml:space="preserve"> 　大洲</t>
  </si>
  <si>
    <t xml:space="preserve"> 　大和田</t>
  </si>
  <si>
    <t>　 東大和田</t>
  </si>
  <si>
    <t>　 稲荷木</t>
  </si>
  <si>
    <t>　 八幡</t>
  </si>
  <si>
    <t>　 南八幡</t>
  </si>
  <si>
    <t xml:space="preserve"> 　菅野</t>
  </si>
  <si>
    <t xml:space="preserve"> 　東菅野</t>
  </si>
  <si>
    <t xml:space="preserve"> 　宮久保</t>
  </si>
  <si>
    <t>　 鬼越</t>
  </si>
  <si>
    <t xml:space="preserve"> 　鬼高</t>
  </si>
  <si>
    <t>＊高石神</t>
  </si>
  <si>
    <t>　 中山</t>
  </si>
  <si>
    <t xml:space="preserve">   若宮</t>
  </si>
  <si>
    <t xml:space="preserve"> 　北方</t>
  </si>
  <si>
    <t xml:space="preserve"> 　本北方</t>
  </si>
  <si>
    <t>＊北方町</t>
  </si>
  <si>
    <t xml:space="preserve">   国分</t>
  </si>
  <si>
    <t>7丁目</t>
  </si>
  <si>
    <t xml:space="preserve">   中国分</t>
  </si>
  <si>
    <t>　 北国分</t>
  </si>
  <si>
    <t xml:space="preserve">   曽谷</t>
  </si>
  <si>
    <t>8丁目</t>
  </si>
  <si>
    <t>　 下貝塚</t>
  </si>
  <si>
    <t>　 東国分</t>
  </si>
  <si>
    <t>　 堀之内</t>
  </si>
  <si>
    <t>＊東浜</t>
  </si>
  <si>
    <t>＊田尻</t>
  </si>
  <si>
    <t xml:space="preserve"> 　田尻</t>
  </si>
  <si>
    <t>＊高谷</t>
  </si>
  <si>
    <t xml:space="preserve"> 　高谷</t>
  </si>
  <si>
    <t>＊高谷新町</t>
  </si>
  <si>
    <t>＊原木</t>
  </si>
  <si>
    <t xml:space="preserve"> 　原木</t>
  </si>
  <si>
    <t>＊二俣</t>
  </si>
  <si>
    <t xml:space="preserve"> 　二俣</t>
  </si>
  <si>
    <t>＊二俣新町</t>
  </si>
  <si>
    <t>＊上妙典</t>
  </si>
  <si>
    <t>[大柏管内]</t>
    <rPh sb="1" eb="2">
      <t>オオ</t>
    </rPh>
    <rPh sb="2" eb="3">
      <t>カシワ</t>
    </rPh>
    <rPh sb="3" eb="5">
      <t>カンナイ</t>
    </rPh>
    <phoneticPr fontId="2"/>
  </si>
  <si>
    <t xml:space="preserve"> 　南大野</t>
  </si>
  <si>
    <t>　 大野町</t>
  </si>
  <si>
    <t>　 柏井町</t>
  </si>
  <si>
    <t>＊大町</t>
  </si>
  <si>
    <t>＊奉免町</t>
  </si>
  <si>
    <t>[行徳管内]</t>
    <rPh sb="1" eb="3">
      <t>ギョウトク</t>
    </rPh>
    <rPh sb="3" eb="5">
      <t>カンナイ</t>
    </rPh>
    <phoneticPr fontId="2"/>
  </si>
  <si>
    <t>＊本行徳</t>
  </si>
  <si>
    <t>＊加藤新田</t>
  </si>
  <si>
    <t>＊千鳥町</t>
  </si>
  <si>
    <t>＊高浜町</t>
  </si>
  <si>
    <t>＊伊勢宿</t>
  </si>
  <si>
    <t>＊下新宿</t>
  </si>
  <si>
    <t>＊河原</t>
  </si>
  <si>
    <t>＊下妙典</t>
  </si>
  <si>
    <t xml:space="preserve"> 　妙典</t>
  </si>
  <si>
    <t>＊押切</t>
  </si>
  <si>
    <t>＊湊</t>
  </si>
  <si>
    <t>＊湊新田</t>
  </si>
  <si>
    <t xml:space="preserve"> 　湊新田</t>
  </si>
  <si>
    <t xml:space="preserve"> 　香取</t>
  </si>
  <si>
    <t xml:space="preserve"> 　欠真間</t>
  </si>
  <si>
    <t xml:space="preserve"> 　相之川</t>
  </si>
  <si>
    <t xml:space="preserve"> 　新井</t>
  </si>
  <si>
    <t>＊島尻</t>
  </si>
  <si>
    <t>　 広尾</t>
  </si>
  <si>
    <t>　 南行徳</t>
  </si>
  <si>
    <t>　 塩浜</t>
  </si>
  <si>
    <t>　 福栄</t>
  </si>
  <si>
    <t>　 行徳駅前</t>
  </si>
  <si>
    <t xml:space="preserve"> 　新浜</t>
  </si>
  <si>
    <t>＊入船</t>
  </si>
  <si>
    <t>＊日之出</t>
  </si>
  <si>
    <t xml:space="preserve"> 　末広</t>
  </si>
  <si>
    <t>＊本塩</t>
  </si>
  <si>
    <t xml:space="preserve"> 　富浜</t>
  </si>
  <si>
    <t xml:space="preserve"> 　塩焼</t>
  </si>
  <si>
    <t xml:space="preserve"> 　宝</t>
  </si>
  <si>
    <t xml:space="preserve"> 　幸</t>
  </si>
  <si>
    <t>合計</t>
    <rPh sb="0" eb="2">
      <t>ゴウケイ</t>
    </rPh>
    <phoneticPr fontId="2"/>
  </si>
  <si>
    <t>本庁管内</t>
    <rPh sb="0" eb="2">
      <t>ホンチョウ</t>
    </rPh>
    <rPh sb="2" eb="4">
      <t>カンナイ</t>
    </rPh>
    <phoneticPr fontId="2"/>
  </si>
  <si>
    <t>大柏管内</t>
    <rPh sb="0" eb="1">
      <t>オオ</t>
    </rPh>
    <rPh sb="1" eb="2">
      <t>カシワ</t>
    </rPh>
    <rPh sb="2" eb="4">
      <t>カンナイ</t>
    </rPh>
    <phoneticPr fontId="2"/>
  </si>
  <si>
    <t>行徳管内</t>
    <rPh sb="0" eb="2">
      <t>ギョウトク</t>
    </rPh>
    <rPh sb="2" eb="4">
      <t>カンナイ</t>
    </rPh>
    <phoneticPr fontId="2"/>
  </si>
  <si>
    <t>町名</t>
    <rPh sb="0" eb="1">
      <t>マチ</t>
    </rPh>
    <rPh sb="1" eb="2">
      <t>メイ</t>
    </rPh>
    <phoneticPr fontId="2"/>
  </si>
  <si>
    <t>（町丁計）</t>
    <rPh sb="1" eb="2">
      <t>マチ</t>
    </rPh>
    <rPh sb="2" eb="3">
      <t>テイ</t>
    </rPh>
    <rPh sb="3" eb="4">
      <t>ケイ</t>
    </rPh>
    <phoneticPr fontId="2"/>
  </si>
  <si>
    <t>【大柏管内】</t>
    <rPh sb="1" eb="3">
      <t>オオカシワ</t>
    </rPh>
    <rPh sb="3" eb="5">
      <t>カンナイ</t>
    </rPh>
    <phoneticPr fontId="2"/>
  </si>
  <si>
    <t>世帯数</t>
    <rPh sb="0" eb="3">
      <t>セタイスウ</t>
    </rPh>
    <phoneticPr fontId="2"/>
  </si>
  <si>
    <t>総　数</t>
    <rPh sb="0" eb="1">
      <t>フサ</t>
    </rPh>
    <rPh sb="2" eb="3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</si>
  <si>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</si>
  <si>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</si>
  <si>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（外国人当月）    　　 （</t>
    <rPh sb="1" eb="3">
      <t>ガイコク</t>
    </rPh>
    <rPh sb="3" eb="4">
      <t>ジン</t>
    </rPh>
    <rPh sb="4" eb="5">
      <t>トウ</t>
    </rPh>
    <rPh sb="5" eb="6">
      <t>ゼンゲツ</t>
    </rPh>
    <phoneticPr fontId="2"/>
  </si>
  <si>
    <t>（外国人前月）　    　 （</t>
    <rPh sb="1" eb="3">
      <t>ガイコク</t>
    </rPh>
    <rPh sb="3" eb="4">
      <t>ジン</t>
    </rPh>
    <rPh sb="4" eb="6">
      <t>ゼンゲツ</t>
    </rPh>
    <phoneticPr fontId="2"/>
  </si>
  <si>
    <t>世帯）  　（</t>
    <rPh sb="0" eb="2">
      <t>セタイ</t>
    </rPh>
    <phoneticPr fontId="2"/>
  </si>
  <si>
    <t>人）　　 　（</t>
    <rPh sb="0" eb="1">
      <t>ニン</t>
    </rPh>
    <phoneticPr fontId="2"/>
  </si>
  <si>
    <t>人）　　　 （</t>
    <rPh sb="0" eb="1">
      <t>ニン</t>
    </rPh>
    <phoneticPr fontId="2"/>
  </si>
  <si>
    <t>外国人</t>
    <rPh sb="0" eb="2">
      <t>ガイコク</t>
    </rPh>
    <rPh sb="2" eb="3">
      <t>ジン</t>
    </rPh>
    <phoneticPr fontId="2"/>
  </si>
  <si>
    <t>＊関ケ島</t>
    <phoneticPr fontId="2"/>
  </si>
  <si>
    <t>＊関ケ島</t>
    <phoneticPr fontId="2"/>
  </si>
  <si>
    <t>稲越</t>
    <rPh sb="0" eb="2">
      <t>イナゴエ</t>
    </rPh>
    <phoneticPr fontId="2"/>
  </si>
  <si>
    <t xml:space="preserve"> 　須和田</t>
    <phoneticPr fontId="2"/>
  </si>
  <si>
    <t xml:space="preserve"> 　稲越</t>
    <rPh sb="2" eb="4">
      <t>イナゴシ</t>
    </rPh>
    <phoneticPr fontId="2"/>
  </si>
  <si>
    <t>1丁目</t>
    <phoneticPr fontId="2"/>
  </si>
  <si>
    <t>2丁目</t>
    <phoneticPr fontId="2"/>
  </si>
  <si>
    <t>3丁目</t>
    <phoneticPr fontId="2"/>
  </si>
  <si>
    <t>前　月</t>
    <rPh sb="0" eb="1">
      <t>マエ</t>
    </rPh>
    <rPh sb="2" eb="3">
      <t>ツキ</t>
    </rPh>
    <phoneticPr fontId="2"/>
  </si>
  <si>
    <t>当　月</t>
  </si>
  <si>
    <t>前　月</t>
    <rPh sb="0" eb="1">
      <t>マエ</t>
    </rPh>
    <rPh sb="2" eb="3">
      <t>ツキ</t>
    </rPh>
    <phoneticPr fontId="2"/>
  </si>
  <si>
    <t>令和5年11月30日現在町丁別世帯人口表(市川市住民基本台帳人口）</t>
    <phoneticPr fontId="2"/>
  </si>
  <si>
    <t>令和5年11月30日現在町丁別世帯人口表(市川市住民基本台帳人口）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</si>
</sst>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&lt;=999]000;[&lt;=9999]000\-00;000\-0000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99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6" borderId="13" applyNumberFormat="0" applyAlignment="0" applyProtection="0">
      <alignment vertical="center"/>
    </xf>
    <xf numFmtId="0" fontId="13" fillId="26" borderId="13" applyNumberFormat="0" applyAlignment="0" applyProtection="0">
      <alignment vertical="center"/>
    </xf>
    <xf numFmtId="0" fontId="13" fillId="26" borderId="13" applyNumberFormat="0" applyAlignment="0" applyProtection="0">
      <alignment vertical="center"/>
    </xf>
    <xf numFmtId="0" fontId="13" fillId="26" borderId="13" applyNumberFormat="0" applyAlignment="0" applyProtection="0">
      <alignment vertical="center"/>
    </xf>
    <xf numFmtId="0" fontId="13" fillId="26" borderId="13" applyNumberFormat="0" applyAlignment="0" applyProtection="0">
      <alignment vertical="center"/>
    </xf>
    <xf numFmtId="0" fontId="13" fillId="26" borderId="13" applyNumberFormat="0" applyAlignment="0" applyProtection="0">
      <alignment vertical="center"/>
    </xf>
    <xf numFmtId="0" fontId="13" fillId="26" borderId="13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8" borderId="14" applyNumberFormat="0" applyFont="0" applyAlignment="0" applyProtection="0">
      <alignment vertical="center"/>
    </xf>
    <xf numFmtId="0" fontId="10" fillId="28" borderId="14" applyNumberFormat="0" applyFont="0" applyAlignment="0" applyProtection="0">
      <alignment vertical="center"/>
    </xf>
    <xf numFmtId="0" fontId="10" fillId="28" borderId="14" applyNumberFormat="0" applyFont="0" applyAlignment="0" applyProtection="0">
      <alignment vertical="center"/>
    </xf>
    <xf numFmtId="0" fontId="10" fillId="28" borderId="14" applyNumberFormat="0" applyFont="0" applyAlignment="0" applyProtection="0">
      <alignment vertical="center"/>
    </xf>
    <xf numFmtId="0" fontId="10" fillId="28" borderId="14" applyNumberFormat="0" applyFont="0" applyAlignment="0" applyProtection="0">
      <alignment vertical="center"/>
    </xf>
    <xf numFmtId="0" fontId="10" fillId="28" borderId="14" applyNumberFormat="0" applyFont="0" applyAlignment="0" applyProtection="0">
      <alignment vertical="center"/>
    </xf>
    <xf numFmtId="0" fontId="10" fillId="28" borderId="14" applyNumberFormat="0" applyFon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16" applyNumberFormat="0" applyAlignment="0" applyProtection="0">
      <alignment vertical="center"/>
    </xf>
    <xf numFmtId="0" fontId="17" fillId="30" borderId="16" applyNumberFormat="0" applyAlignment="0" applyProtection="0">
      <alignment vertical="center"/>
    </xf>
    <xf numFmtId="0" fontId="17" fillId="30" borderId="16" applyNumberFormat="0" applyAlignment="0" applyProtection="0">
      <alignment vertical="center"/>
    </xf>
    <xf numFmtId="0" fontId="17" fillId="30" borderId="16" applyNumberFormat="0" applyAlignment="0" applyProtection="0">
      <alignment vertical="center"/>
    </xf>
    <xf numFmtId="0" fontId="17" fillId="30" borderId="16" applyNumberFormat="0" applyAlignment="0" applyProtection="0">
      <alignment vertical="center"/>
    </xf>
    <xf numFmtId="0" fontId="17" fillId="30" borderId="16" applyNumberFormat="0" applyAlignment="0" applyProtection="0">
      <alignment vertical="center"/>
    </xf>
    <xf numFmtId="0" fontId="17" fillId="30" borderId="1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30" borderId="21" applyNumberFormat="0" applyAlignment="0" applyProtection="0">
      <alignment vertical="center"/>
    </xf>
    <xf numFmtId="0" fontId="23" fillId="30" borderId="21" applyNumberFormat="0" applyAlignment="0" applyProtection="0">
      <alignment vertical="center"/>
    </xf>
    <xf numFmtId="0" fontId="23" fillId="30" borderId="21" applyNumberFormat="0" applyAlignment="0" applyProtection="0">
      <alignment vertical="center"/>
    </xf>
    <xf numFmtId="0" fontId="23" fillId="30" borderId="21" applyNumberFormat="0" applyAlignment="0" applyProtection="0">
      <alignment vertical="center"/>
    </xf>
    <xf numFmtId="0" fontId="23" fillId="30" borderId="21" applyNumberFormat="0" applyAlignment="0" applyProtection="0">
      <alignment vertical="center"/>
    </xf>
    <xf numFmtId="0" fontId="23" fillId="30" borderId="21" applyNumberFormat="0" applyAlignment="0" applyProtection="0">
      <alignment vertical="center"/>
    </xf>
    <xf numFmtId="0" fontId="23" fillId="30" borderId="2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1" borderId="16" applyNumberFormat="0" applyAlignment="0" applyProtection="0">
      <alignment vertical="center"/>
    </xf>
    <xf numFmtId="0" fontId="25" fillId="31" borderId="16" applyNumberFormat="0" applyAlignment="0" applyProtection="0">
      <alignment vertical="center"/>
    </xf>
    <xf numFmtId="0" fontId="25" fillId="31" borderId="16" applyNumberFormat="0" applyAlignment="0" applyProtection="0">
      <alignment vertical="center"/>
    </xf>
    <xf numFmtId="0" fontId="25" fillId="31" borderId="16" applyNumberFormat="0" applyAlignment="0" applyProtection="0">
      <alignment vertical="center"/>
    </xf>
    <xf numFmtId="0" fontId="25" fillId="31" borderId="16" applyNumberFormat="0" applyAlignment="0" applyProtection="0">
      <alignment vertical="center"/>
    </xf>
    <xf numFmtId="0" fontId="25" fillId="31" borderId="16" applyNumberFormat="0" applyAlignment="0" applyProtection="0">
      <alignment vertical="center"/>
    </xf>
    <xf numFmtId="0" fontId="25" fillId="31" borderId="1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/>
    <xf numFmtId="0" fontId="6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70">
    <xf numFmtId="0" fontId="0" fillId="0" borderId="0" xfId="0"/>
    <xf numFmtId="38" fontId="0" fillId="0" borderId="0" xfId="225" applyFont="1" applyAlignment="1"/>
    <xf numFmtId="38" fontId="4" fillId="0" borderId="0" xfId="225" applyFont="1" applyAlignment="1"/>
    <xf numFmtId="38" fontId="8" fillId="0" borderId="0" xfId="225" applyFont="1" applyAlignment="1"/>
    <xf numFmtId="38" fontId="5" fillId="0" borderId="0" xfId="225" applyFont="1" applyAlignment="1"/>
    <xf numFmtId="38" fontId="4" fillId="0" borderId="0" xfId="225" applyFont="1" applyFill="1" applyAlignment="1"/>
    <xf numFmtId="38" fontId="4" fillId="0" borderId="1" xfId="225" applyFont="1" applyBorder="1" applyAlignment="1"/>
    <xf numFmtId="38" fontId="4" fillId="0" borderId="2" xfId="225" applyFont="1" applyBorder="1" applyAlignment="1"/>
    <xf numFmtId="38" fontId="4" fillId="0" borderId="3" xfId="225" applyFont="1" applyBorder="1" applyAlignment="1"/>
    <xf numFmtId="38" fontId="4" fillId="0" borderId="4" xfId="225" applyFont="1" applyBorder="1" applyAlignment="1"/>
    <xf numFmtId="38" fontId="7" fillId="0" borderId="0" xfId="225" applyFont="1" applyAlignment="1"/>
    <xf numFmtId="38" fontId="4" fillId="0" borderId="3" xfId="225" applyFont="1" applyBorder="1" applyAlignment="1">
      <alignment horizontal="centerContinuous"/>
    </xf>
    <xf numFmtId="38" fontId="4" fillId="0" borderId="5" xfId="225" applyFont="1" applyBorder="1" applyAlignment="1">
      <alignment horizontal="centerContinuous"/>
    </xf>
    <xf numFmtId="38" fontId="4" fillId="0" borderId="4" xfId="225" applyFont="1" applyBorder="1" applyAlignment="1">
      <alignment horizontal="centerContinuous"/>
    </xf>
    <xf numFmtId="38" fontId="4" fillId="0" borderId="3" xfId="225" applyFont="1" applyBorder="1" applyAlignment="1">
      <alignment shrinkToFit="1"/>
    </xf>
    <xf numFmtId="38" fontId="4" fillId="0" borderId="0" xfId="225" applyFont="1" applyBorder="1" applyAlignment="1"/>
    <xf numFmtId="38" fontId="4" fillId="0" borderId="6" xfId="225" applyFont="1" applyBorder="1" applyAlignment="1"/>
    <xf numFmtId="38" fontId="4" fillId="0" borderId="7" xfId="225" applyFont="1" applyBorder="1" applyAlignment="1"/>
    <xf numFmtId="38" fontId="4" fillId="0" borderId="0" xfId="225" applyFont="1" applyAlignment="1">
      <alignment shrinkToFit="1"/>
    </xf>
    <xf numFmtId="38" fontId="0" fillId="0" borderId="0" xfId="225" applyFont="1" applyAlignment="1">
      <alignment shrinkToFit="1"/>
    </xf>
    <xf numFmtId="38" fontId="4" fillId="0" borderId="0" xfId="225" applyFont="1" applyFill="1" applyAlignment="1">
      <alignment shrinkToFit="1"/>
    </xf>
    <xf numFmtId="38" fontId="4" fillId="0" borderId="8" xfId="225" applyFont="1" applyFill="1" applyBorder="1" applyAlignment="1">
      <alignment horizontal="center" shrinkToFit="1"/>
    </xf>
    <xf numFmtId="38" fontId="0" fillId="0" borderId="0" xfId="225" applyFont="1" applyFill="1" applyAlignment="1">
      <alignment shrinkToFit="1"/>
    </xf>
    <xf numFmtId="38" fontId="4" fillId="0" borderId="3" xfId="225" applyFont="1" applyBorder="1" applyAlignment="1">
      <alignment horizontal="center"/>
    </xf>
    <xf numFmtId="0" fontId="4" fillId="0" borderId="3" xfId="0" applyFont="1" applyBorder="1"/>
    <xf numFmtId="0" fontId="4" fillId="0" borderId="5" xfId="0" applyFont="1" applyBorder="1"/>
    <xf numFmtId="0" fontId="4" fillId="0" borderId="5" xfId="0" applyFont="1" applyBorder="1" applyAlignment="1">
      <alignment vertical="center"/>
    </xf>
    <xf numFmtId="38" fontId="4" fillId="0" borderId="9" xfId="225" applyFont="1" applyBorder="1" applyAlignment="1"/>
    <xf numFmtId="38" fontId="4" fillId="0" borderId="3" xfId="225" applyFont="1" applyBorder="1" applyAlignment="1">
      <alignment horizontal="center" shrinkToFit="1"/>
    </xf>
    <xf numFmtId="0" fontId="0" fillId="0" borderId="0" xfId="0" applyBorder="1"/>
    <xf numFmtId="0" fontId="3" fillId="0" borderId="0" xfId="225" applyNumberFormat="1" applyFont="1" applyAlignment="1" applyProtection="1">
      <alignment horizontal="distributed" indent="5"/>
      <protection locked="0"/>
    </xf>
    <xf numFmtId="38" fontId="4" fillId="0" borderId="9" xfId="225" applyFont="1" applyBorder="1" applyAlignment="1">
      <alignment horizontal="center"/>
    </xf>
    <xf numFmtId="38" fontId="4" fillId="0" borderId="1" xfId="225" applyFont="1" applyBorder="1" applyAlignment="1">
      <alignment horizontal="center"/>
    </xf>
    <xf numFmtId="38" fontId="4" fillId="0" borderId="2" xfId="225" applyFont="1" applyBorder="1" applyAlignment="1">
      <alignment horizontal="center"/>
    </xf>
    <xf numFmtId="38" fontId="4" fillId="0" borderId="8" xfId="225" applyFont="1" applyBorder="1" applyAlignment="1">
      <alignment horizontal="center"/>
    </xf>
    <xf numFmtId="38" fontId="4" fillId="0" borderId="8" xfId="225" applyFont="1" applyBorder="1" applyAlignment="1">
      <alignment shrinkToFit="1"/>
    </xf>
    <xf numFmtId="38" fontId="4" fillId="0" borderId="8" xfId="225" applyFont="1" applyBorder="1" applyAlignment="1"/>
    <xf numFmtId="38" fontId="6" fillId="0" borderId="8" xfId="225" applyFont="1" applyBorder="1" applyAlignment="1">
      <alignment vertical="center"/>
    </xf>
    <xf numFmtId="38" fontId="9" fillId="0" borderId="8" xfId="225" applyFont="1" applyFill="1" applyBorder="1"/>
    <xf numFmtId="38" fontId="0" fillId="0" borderId="8" xfId="225" applyFont="1" applyFill="1" applyBorder="1"/>
    <xf numFmtId="0" fontId="3" fillId="0" borderId="0" xfId="0" applyFont="1" applyAlignment="1">
      <alignment vertical="center"/>
    </xf>
    <xf numFmtId="38" fontId="8" fillId="0" borderId="0" xfId="225" applyFont="1" applyAlignment="1">
      <alignment horizontal="right"/>
    </xf>
    <xf numFmtId="38" fontId="0" fillId="0" borderId="8" xfId="225" applyFont="1" applyBorder="1" applyAlignment="1"/>
    <xf numFmtId="38" fontId="0" fillId="0" borderId="3" xfId="0" applyNumberFormat="1" applyBorder="1" applyAlignment="1">
      <alignment horizontal="center"/>
    </xf>
    <xf numFmtId="38" fontId="9" fillId="0" borderId="8" xfId="225" applyFont="1" applyBorder="1" applyAlignment="1">
      <alignment vertical="center"/>
    </xf>
    <xf numFmtId="38" fontId="6" fillId="0" borderId="8" xfId="291" applyNumberFormat="1" applyBorder="1">
      <alignment vertical="center"/>
    </xf>
    <xf numFmtId="38" fontId="0" fillId="0" borderId="8" xfId="0" applyNumberFormat="1" applyBorder="1" applyAlignment="1">
      <alignment horizontal="center"/>
    </xf>
    <xf numFmtId="38" fontId="4" fillId="0" borderId="3" xfId="225" applyFont="1" applyBorder="1" applyAlignment="1">
      <alignment horizontal="distributed" indent="1"/>
    </xf>
    <xf numFmtId="38" fontId="4" fillId="0" borderId="4" xfId="225" applyFont="1" applyBorder="1" applyAlignment="1">
      <alignment horizontal="distributed" indent="1"/>
    </xf>
    <xf numFmtId="38" fontId="4" fillId="0" borderId="3" xfId="225" applyFont="1" applyBorder="1" applyAlignment="1">
      <alignment horizontal="center"/>
    </xf>
    <xf numFmtId="38" fontId="4" fillId="0" borderId="4" xfId="225" applyFont="1" applyBorder="1" applyAlignment="1">
      <alignment horizontal="center"/>
    </xf>
    <xf numFmtId="38" fontId="4" fillId="0" borderId="6" xfId="225" applyFont="1" applyBorder="1" applyAlignment="1">
      <alignment horizontal="center" vertical="center"/>
    </xf>
    <xf numFmtId="38" fontId="4" fillId="0" borderId="11" xfId="225" applyFont="1" applyBorder="1" applyAlignment="1">
      <alignment horizontal="center" vertical="center"/>
    </xf>
    <xf numFmtId="38" fontId="4" fillId="0" borderId="7" xfId="225" applyFont="1" applyBorder="1" applyAlignment="1">
      <alignment horizontal="center" vertical="center"/>
    </xf>
    <xf numFmtId="38" fontId="4" fillId="0" borderId="12" xfId="225" applyFont="1" applyBorder="1" applyAlignment="1">
      <alignment horizontal="center" vertical="center"/>
    </xf>
    <xf numFmtId="38" fontId="3" fillId="0" borderId="0" xfId="225" applyFont="1" applyAlignment="1">
      <alignment horizontal="distributed" indent="5"/>
    </xf>
    <xf numFmtId="176" fontId="4" fillId="0" borderId="3" xfId="225" applyNumberFormat="1" applyFont="1" applyBorder="1" applyAlignment="1">
      <alignment horizontal="distributed" indent="1"/>
    </xf>
    <xf numFmtId="176" fontId="4" fillId="0" borderId="4" xfId="225" applyNumberFormat="1" applyFont="1" applyBorder="1" applyAlignment="1">
      <alignment horizontal="distributed" indent="1"/>
    </xf>
    <xf numFmtId="0" fontId="3" fillId="0" borderId="0" xfId="225" applyNumberFormat="1" applyFont="1" applyAlignment="1" applyProtection="1">
      <alignment horizontal="distributed" indent="5"/>
      <protection locked="0"/>
    </xf>
    <xf numFmtId="38" fontId="4" fillId="0" borderId="10" xfId="225" applyFont="1" applyBorder="1" applyAlignment="1">
      <alignment horizontal="distributed" vertical="center" indent="2"/>
    </xf>
    <xf numFmtId="38" fontId="0" fillId="0" borderId="3" xfId="225" applyFont="1" applyBorder="1" applyAlignment="1">
      <alignment horizontal="center"/>
    </xf>
    <xf numFmtId="38" fontId="0" fillId="0" borderId="4" xfId="225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8" fontId="4" fillId="0" borderId="1" xfId="225" applyFont="1" applyBorder="1" applyAlignment="1">
      <alignment horizontal="center" vertical="center"/>
    </xf>
    <xf numFmtId="38" fontId="4" fillId="0" borderId="2" xfId="225" applyFont="1" applyBorder="1" applyAlignment="1">
      <alignment horizontal="center" vertical="center"/>
    </xf>
    <xf numFmtId="0" fontId="4" fillId="0" borderId="3" xfId="290" applyFont="1" applyBorder="1" applyAlignment="1">
      <alignment horizontal="center"/>
    </xf>
    <xf numFmtId="0" fontId="4" fillId="0" borderId="5" xfId="29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299">
    <cellStyle name="20% - アクセント 1" xfId="1" builtinId="30" customBuiltin="1"/>
    <cellStyle name="20% - アクセント 1 2" xfId="2"/>
    <cellStyle name="20% - アクセント 1 3" xfId="3"/>
    <cellStyle name="20% - アクセント 1 4" xfId="4"/>
    <cellStyle name="20% - アクセント 1 5" xfId="5"/>
    <cellStyle name="20% - アクセント 1 6" xfId="6"/>
    <cellStyle name="20% - アクセント 1 7" xfId="7"/>
    <cellStyle name="20% - アクセント 2" xfId="8" builtinId="34" customBuiltin="1"/>
    <cellStyle name="20% - アクセント 2 2" xfId="9"/>
    <cellStyle name="20% - アクセント 2 3" xfId="10"/>
    <cellStyle name="20% - アクセント 2 4" xfId="11"/>
    <cellStyle name="20% - アクセント 2 5" xfId="12"/>
    <cellStyle name="20% - アクセント 2 6" xfId="13"/>
    <cellStyle name="20% - アクセント 2 7" xfId="14"/>
    <cellStyle name="20% - アクセント 3" xfId="15" builtinId="38" customBuiltin="1"/>
    <cellStyle name="20% - アクセント 3 2" xfId="16"/>
    <cellStyle name="20% - アクセント 3 3" xfId="17"/>
    <cellStyle name="20% - アクセント 3 4" xfId="18"/>
    <cellStyle name="20% - アクセント 3 5" xfId="19"/>
    <cellStyle name="20% - アクセント 3 6" xfId="20"/>
    <cellStyle name="20% - アクセント 3 7" xfId="21"/>
    <cellStyle name="20% - アクセント 4" xfId="22" builtinId="42" customBuiltin="1"/>
    <cellStyle name="20% - アクセント 4 2" xfId="23"/>
    <cellStyle name="20% - アクセント 4 3" xfId="24"/>
    <cellStyle name="20% - アクセント 4 4" xfId="25"/>
    <cellStyle name="20% - アクセント 4 5" xfId="26"/>
    <cellStyle name="20% - アクセント 4 6" xfId="27"/>
    <cellStyle name="20% - アクセント 4 7" xfId="28"/>
    <cellStyle name="20% - アクセント 5" xfId="29" builtinId="46" customBuiltin="1"/>
    <cellStyle name="20% - アクセント 5 2" xfId="30"/>
    <cellStyle name="20% - アクセント 5 3" xfId="31"/>
    <cellStyle name="20% - アクセント 5 4" xfId="32"/>
    <cellStyle name="20% - アクセント 5 5" xfId="33"/>
    <cellStyle name="20% - アクセント 5 6" xfId="34"/>
    <cellStyle name="20% - アクセント 5 7" xfId="35"/>
    <cellStyle name="20% - アクセント 6" xfId="36" builtinId="50" customBuiltin="1"/>
    <cellStyle name="20% - アクセント 6 2" xfId="37"/>
    <cellStyle name="20% - アクセント 6 3" xfId="38"/>
    <cellStyle name="20% - アクセント 6 4" xfId="39"/>
    <cellStyle name="20% - アクセント 6 5" xfId="40"/>
    <cellStyle name="20% - アクセント 6 6" xfId="41"/>
    <cellStyle name="20% - アクセント 6 7" xfId="42"/>
    <cellStyle name="40% - アクセント 1" xfId="43" builtinId="31" customBuiltin="1"/>
    <cellStyle name="40% - アクセント 1 2" xfId="44"/>
    <cellStyle name="40% - アクセント 1 3" xfId="45"/>
    <cellStyle name="40% - アクセント 1 4" xfId="46"/>
    <cellStyle name="40% - アクセント 1 5" xfId="47"/>
    <cellStyle name="40% - アクセント 1 6" xfId="48"/>
    <cellStyle name="40% - アクセント 1 7" xfId="49"/>
    <cellStyle name="40% - アクセント 2" xfId="50" builtinId="35" customBuiltin="1"/>
    <cellStyle name="40% - アクセント 2 2" xfId="51"/>
    <cellStyle name="40% - アクセント 2 3" xfId="52"/>
    <cellStyle name="40% - アクセント 2 4" xfId="53"/>
    <cellStyle name="40% - アクセント 2 5" xfId="54"/>
    <cellStyle name="40% - アクセント 2 6" xfId="55"/>
    <cellStyle name="40% - アクセント 2 7" xfId="56"/>
    <cellStyle name="40% - アクセント 3" xfId="57" builtinId="39" customBuiltin="1"/>
    <cellStyle name="40% - アクセント 3 2" xfId="58"/>
    <cellStyle name="40% - アクセント 3 3" xfId="59"/>
    <cellStyle name="40% - アクセント 3 4" xfId="60"/>
    <cellStyle name="40% - アクセント 3 5" xfId="61"/>
    <cellStyle name="40% - アクセント 3 6" xfId="62"/>
    <cellStyle name="40% - アクセント 3 7" xfId="63"/>
    <cellStyle name="40% - アクセント 4" xfId="64" builtinId="43" customBuiltin="1"/>
    <cellStyle name="40% - アクセント 4 2" xfId="65"/>
    <cellStyle name="40% - アクセント 4 3" xfId="66"/>
    <cellStyle name="40% - アクセント 4 4" xfId="67"/>
    <cellStyle name="40% - アクセント 4 5" xfId="68"/>
    <cellStyle name="40% - アクセント 4 6" xfId="69"/>
    <cellStyle name="40% - アクセント 4 7" xfId="70"/>
    <cellStyle name="40% - アクセント 5" xfId="71" builtinId="47" customBuiltin="1"/>
    <cellStyle name="40% - アクセント 5 2" xfId="72"/>
    <cellStyle name="40% - アクセント 5 3" xfId="73"/>
    <cellStyle name="40% - アクセント 5 4" xfId="74"/>
    <cellStyle name="40% - アクセント 5 5" xfId="75"/>
    <cellStyle name="40% - アクセント 5 6" xfId="76"/>
    <cellStyle name="40% - アクセント 5 7" xfId="77"/>
    <cellStyle name="40% - アクセント 6" xfId="78" builtinId="51" customBuiltin="1"/>
    <cellStyle name="40% - アクセント 6 2" xfId="79"/>
    <cellStyle name="40% - アクセント 6 3" xfId="80"/>
    <cellStyle name="40% - アクセント 6 4" xfId="81"/>
    <cellStyle name="40% - アクセント 6 5" xfId="82"/>
    <cellStyle name="40% - アクセント 6 6" xfId="83"/>
    <cellStyle name="40% - アクセント 6 7" xfId="84"/>
    <cellStyle name="60% - アクセント 1" xfId="85" builtinId="32" customBuiltin="1"/>
    <cellStyle name="60% - アクセント 1 2" xfId="86"/>
    <cellStyle name="60% - アクセント 1 3" xfId="87"/>
    <cellStyle name="60% - アクセント 1 4" xfId="88"/>
    <cellStyle name="60% - アクセント 1 5" xfId="89"/>
    <cellStyle name="60% - アクセント 1 6" xfId="90"/>
    <cellStyle name="60% - アクセント 1 7" xfId="91"/>
    <cellStyle name="60% - アクセント 2" xfId="92" builtinId="36" customBuiltin="1"/>
    <cellStyle name="60% - アクセント 2 2" xfId="93"/>
    <cellStyle name="60% - アクセント 2 3" xfId="94"/>
    <cellStyle name="60% - アクセント 2 4" xfId="95"/>
    <cellStyle name="60% - アクセント 2 5" xfId="96"/>
    <cellStyle name="60% - アクセント 2 6" xfId="97"/>
    <cellStyle name="60% - アクセント 2 7" xfId="98"/>
    <cellStyle name="60% - アクセント 3" xfId="99" builtinId="40" customBuiltin="1"/>
    <cellStyle name="60% - アクセント 3 2" xfId="100"/>
    <cellStyle name="60% - アクセント 3 3" xfId="101"/>
    <cellStyle name="60% - アクセント 3 4" xfId="102"/>
    <cellStyle name="60% - アクセント 3 5" xfId="103"/>
    <cellStyle name="60% - アクセント 3 6" xfId="104"/>
    <cellStyle name="60% - アクセント 3 7" xfId="105"/>
    <cellStyle name="60% - アクセント 4" xfId="106" builtinId="44" customBuiltin="1"/>
    <cellStyle name="60% - アクセント 4 2" xfId="107"/>
    <cellStyle name="60% - アクセント 4 3" xfId="108"/>
    <cellStyle name="60% - アクセント 4 4" xfId="109"/>
    <cellStyle name="60% - アクセント 4 5" xfId="110"/>
    <cellStyle name="60% - アクセント 4 6" xfId="111"/>
    <cellStyle name="60% - アクセント 4 7" xfId="112"/>
    <cellStyle name="60% - アクセント 5" xfId="113" builtinId="48" customBuiltin="1"/>
    <cellStyle name="60% - アクセント 5 2" xfId="114"/>
    <cellStyle name="60% - アクセント 5 3" xfId="115"/>
    <cellStyle name="60% - アクセント 5 4" xfId="116"/>
    <cellStyle name="60% - アクセント 5 5" xfId="117"/>
    <cellStyle name="60% - アクセント 5 6" xfId="118"/>
    <cellStyle name="60% - アクセント 5 7" xfId="119"/>
    <cellStyle name="60% - アクセント 6" xfId="120" builtinId="52" customBuiltin="1"/>
    <cellStyle name="60% - アクセント 6 2" xfId="121"/>
    <cellStyle name="60% - アクセント 6 3" xfId="122"/>
    <cellStyle name="60% - アクセント 6 4" xfId="123"/>
    <cellStyle name="60% - アクセント 6 5" xfId="124"/>
    <cellStyle name="60% - アクセント 6 6" xfId="125"/>
    <cellStyle name="60% - アクセント 6 7" xfId="126"/>
    <cellStyle name="アクセント 1" xfId="127" builtinId="29" customBuiltin="1"/>
    <cellStyle name="アクセント 1 2" xfId="128"/>
    <cellStyle name="アクセント 1 3" xfId="129"/>
    <cellStyle name="アクセント 1 4" xfId="130"/>
    <cellStyle name="アクセント 1 5" xfId="131"/>
    <cellStyle name="アクセント 1 6" xfId="132"/>
    <cellStyle name="アクセント 1 7" xfId="133"/>
    <cellStyle name="アクセント 2" xfId="134" builtinId="33" customBuiltin="1"/>
    <cellStyle name="アクセント 2 2" xfId="135"/>
    <cellStyle name="アクセント 2 3" xfId="136"/>
    <cellStyle name="アクセント 2 4" xfId="137"/>
    <cellStyle name="アクセント 2 5" xfId="138"/>
    <cellStyle name="アクセント 2 6" xfId="139"/>
    <cellStyle name="アクセント 2 7" xfId="140"/>
    <cellStyle name="アクセント 3" xfId="141" builtinId="37" customBuiltin="1"/>
    <cellStyle name="アクセント 3 2" xfId="142"/>
    <cellStyle name="アクセント 3 3" xfId="143"/>
    <cellStyle name="アクセント 3 4" xfId="144"/>
    <cellStyle name="アクセント 3 5" xfId="145"/>
    <cellStyle name="アクセント 3 6" xfId="146"/>
    <cellStyle name="アクセント 3 7" xfId="147"/>
    <cellStyle name="アクセント 4" xfId="148" builtinId="41" customBuiltin="1"/>
    <cellStyle name="アクセント 4 2" xfId="149"/>
    <cellStyle name="アクセント 4 3" xfId="150"/>
    <cellStyle name="アクセント 4 4" xfId="151"/>
    <cellStyle name="アクセント 4 5" xfId="152"/>
    <cellStyle name="アクセント 4 6" xfId="153"/>
    <cellStyle name="アクセント 4 7" xfId="154"/>
    <cellStyle name="アクセント 5" xfId="155" builtinId="45" customBuiltin="1"/>
    <cellStyle name="アクセント 5 2" xfId="156"/>
    <cellStyle name="アクセント 5 3" xfId="157"/>
    <cellStyle name="アクセント 5 4" xfId="158"/>
    <cellStyle name="アクセント 5 5" xfId="159"/>
    <cellStyle name="アクセント 5 6" xfId="160"/>
    <cellStyle name="アクセント 5 7" xfId="161"/>
    <cellStyle name="アクセント 6" xfId="162" builtinId="49" customBuiltin="1"/>
    <cellStyle name="アクセント 6 2" xfId="163"/>
    <cellStyle name="アクセント 6 3" xfId="164"/>
    <cellStyle name="アクセント 6 4" xfId="165"/>
    <cellStyle name="アクセント 6 5" xfId="166"/>
    <cellStyle name="アクセント 6 6" xfId="167"/>
    <cellStyle name="アクセント 6 7" xfId="168"/>
    <cellStyle name="タイトル" xfId="169" builtinId="15" customBuiltin="1"/>
    <cellStyle name="タイトル 2" xfId="170"/>
    <cellStyle name="タイトル 3" xfId="171"/>
    <cellStyle name="タイトル 4" xfId="172"/>
    <cellStyle name="タイトル 5" xfId="173"/>
    <cellStyle name="タイトル 6" xfId="174"/>
    <cellStyle name="タイトル 7" xfId="175"/>
    <cellStyle name="チェック セル" xfId="176" builtinId="23" customBuiltin="1"/>
    <cellStyle name="チェック セル 2" xfId="177"/>
    <cellStyle name="チェック セル 3" xfId="178"/>
    <cellStyle name="チェック セル 4" xfId="179"/>
    <cellStyle name="チェック セル 5" xfId="180"/>
    <cellStyle name="チェック セル 6" xfId="181"/>
    <cellStyle name="チェック セル 7" xfId="182"/>
    <cellStyle name="どちらでもない" xfId="183" builtinId="28" customBuiltin="1"/>
    <cellStyle name="どちらでもない 2" xfId="184"/>
    <cellStyle name="どちらでもない 3" xfId="185"/>
    <cellStyle name="どちらでもない 4" xfId="186"/>
    <cellStyle name="どちらでもない 5" xfId="187"/>
    <cellStyle name="どちらでもない 6" xfId="188"/>
    <cellStyle name="どちらでもない 7" xfId="189"/>
    <cellStyle name="メモ 2" xfId="190"/>
    <cellStyle name="メモ 3" xfId="191"/>
    <cellStyle name="メモ 4" xfId="192"/>
    <cellStyle name="メモ 5" xfId="193"/>
    <cellStyle name="メモ 6" xfId="194"/>
    <cellStyle name="メモ 7" xfId="195"/>
    <cellStyle name="メモ 8" xfId="196"/>
    <cellStyle name="リンク セル" xfId="197" builtinId="24" customBuiltin="1"/>
    <cellStyle name="リンク セル 2" xfId="198"/>
    <cellStyle name="リンク セル 3" xfId="199"/>
    <cellStyle name="リンク セル 4" xfId="200"/>
    <cellStyle name="リンク セル 5" xfId="201"/>
    <cellStyle name="リンク セル 6" xfId="202"/>
    <cellStyle name="リンク セル 7" xfId="203"/>
    <cellStyle name="悪い" xfId="204" builtinId="27" customBuiltin="1"/>
    <cellStyle name="悪い 2" xfId="205"/>
    <cellStyle name="悪い 3" xfId="206"/>
    <cellStyle name="悪い 4" xfId="207"/>
    <cellStyle name="悪い 5" xfId="208"/>
    <cellStyle name="悪い 6" xfId="209"/>
    <cellStyle name="悪い 7" xfId="210"/>
    <cellStyle name="計算" xfId="211" builtinId="22" customBuiltin="1"/>
    <cellStyle name="計算 2" xfId="212"/>
    <cellStyle name="計算 3" xfId="213"/>
    <cellStyle name="計算 4" xfId="214"/>
    <cellStyle name="計算 5" xfId="215"/>
    <cellStyle name="計算 6" xfId="216"/>
    <cellStyle name="計算 7" xfId="217"/>
    <cellStyle name="警告文" xfId="218" builtinId="11" customBuiltin="1"/>
    <cellStyle name="警告文 2" xfId="219"/>
    <cellStyle name="警告文 3" xfId="220"/>
    <cellStyle name="警告文 4" xfId="221"/>
    <cellStyle name="警告文 5" xfId="222"/>
    <cellStyle name="警告文 6" xfId="223"/>
    <cellStyle name="警告文 7" xfId="224"/>
    <cellStyle name="桁区切り" xfId="225" builtinId="6"/>
    <cellStyle name="見出し 1" xfId="226" builtinId="16" customBuiltin="1"/>
    <cellStyle name="見出し 1 2" xfId="227"/>
    <cellStyle name="見出し 1 3" xfId="228"/>
    <cellStyle name="見出し 1 4" xfId="229"/>
    <cellStyle name="見出し 1 5" xfId="230"/>
    <cellStyle name="見出し 1 6" xfId="231"/>
    <cellStyle name="見出し 1 7" xfId="232"/>
    <cellStyle name="見出し 2" xfId="233" builtinId="17" customBuiltin="1"/>
    <cellStyle name="見出し 2 2" xfId="234"/>
    <cellStyle name="見出し 2 3" xfId="235"/>
    <cellStyle name="見出し 2 4" xfId="236"/>
    <cellStyle name="見出し 2 5" xfId="237"/>
    <cellStyle name="見出し 2 6" xfId="238"/>
    <cellStyle name="見出し 2 7" xfId="239"/>
    <cellStyle name="見出し 3" xfId="240" builtinId="18" customBuiltin="1"/>
    <cellStyle name="見出し 3 2" xfId="241"/>
    <cellStyle name="見出し 3 3" xfId="242"/>
    <cellStyle name="見出し 3 4" xfId="243"/>
    <cellStyle name="見出し 3 5" xfId="244"/>
    <cellStyle name="見出し 3 6" xfId="245"/>
    <cellStyle name="見出し 3 7" xfId="246"/>
    <cellStyle name="見出し 4" xfId="247" builtinId="19" customBuiltin="1"/>
    <cellStyle name="見出し 4 2" xfId="248"/>
    <cellStyle name="見出し 4 3" xfId="249"/>
    <cellStyle name="見出し 4 4" xfId="250"/>
    <cellStyle name="見出し 4 5" xfId="251"/>
    <cellStyle name="見出し 4 6" xfId="252"/>
    <cellStyle name="見出し 4 7" xfId="253"/>
    <cellStyle name="集計" xfId="254" builtinId="25" customBuiltin="1"/>
    <cellStyle name="集計 2" xfId="255"/>
    <cellStyle name="集計 3" xfId="256"/>
    <cellStyle name="集計 4" xfId="257"/>
    <cellStyle name="集計 5" xfId="258"/>
    <cellStyle name="集計 6" xfId="259"/>
    <cellStyle name="集計 7" xfId="260"/>
    <cellStyle name="出力" xfId="261" builtinId="21" customBuiltin="1"/>
    <cellStyle name="出力 2" xfId="262"/>
    <cellStyle name="出力 3" xfId="263"/>
    <cellStyle name="出力 4" xfId="264"/>
    <cellStyle name="出力 5" xfId="265"/>
    <cellStyle name="出力 6" xfId="266"/>
    <cellStyle name="出力 7" xfId="267"/>
    <cellStyle name="説明文" xfId="268" builtinId="53" customBuiltin="1"/>
    <cellStyle name="説明文 2" xfId="269"/>
    <cellStyle name="説明文 3" xfId="270"/>
    <cellStyle name="説明文 4" xfId="271"/>
    <cellStyle name="説明文 5" xfId="272"/>
    <cellStyle name="説明文 6" xfId="273"/>
    <cellStyle name="説明文 7" xfId="274"/>
    <cellStyle name="入力" xfId="275" builtinId="20" customBuiltin="1"/>
    <cellStyle name="入力 2" xfId="276"/>
    <cellStyle name="入力 3" xfId="277"/>
    <cellStyle name="入力 4" xfId="278"/>
    <cellStyle name="入力 5" xfId="279"/>
    <cellStyle name="入力 6" xfId="280"/>
    <cellStyle name="入力 7" xfId="281"/>
    <cellStyle name="標準" xfId="0" builtinId="0"/>
    <cellStyle name="標準 2" xfId="282"/>
    <cellStyle name="標準 3" xfId="283"/>
    <cellStyle name="標準 4" xfId="284"/>
    <cellStyle name="標準 5" xfId="285"/>
    <cellStyle name="標準 6" xfId="286"/>
    <cellStyle name="標準 7" xfId="287"/>
    <cellStyle name="標準 8" xfId="288"/>
    <cellStyle name="標準 9" xfId="289"/>
    <cellStyle name="標準_Sheet1_1" xfId="290"/>
    <cellStyle name="標準_貼り付け用" xfId="291"/>
    <cellStyle name="良い" xfId="292" builtinId="26" customBuiltin="1"/>
    <cellStyle name="良い 2" xfId="293"/>
    <cellStyle name="良い 3" xfId="294"/>
    <cellStyle name="良い 4" xfId="295"/>
    <cellStyle name="良い 5" xfId="296"/>
    <cellStyle name="良い 6" xfId="297"/>
    <cellStyle name="良い 7" xfId="2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121"/>
  <sheetViews>
    <sheetView tabSelected="1" zoomScale="80" zoomScaleNormal="80" workbookViewId="0">
      <selection sqref="A1:R1"/>
    </sheetView>
  </sheetViews>
  <sheetFormatPr defaultColWidth="9" defaultRowHeight="13"/>
  <cols>
    <col min="1" max="18" width="10.36328125" style="1" customWidth="1"/>
    <col min="19" max="16384" width="9" style="1"/>
  </cols>
  <sheetData>
    <row r="1" spans="1:23" ht="16.5">
      <c r="A1" s="58" t="s">
        <v>221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</row>
    <row r="2" spans="1:23" ht="18.2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23" ht="21" customHeight="1">
      <c r="A3" s="10"/>
      <c r="B3" s="10"/>
      <c r="C3" s="10"/>
      <c r="D3" s="10"/>
      <c r="E3" s="10"/>
      <c r="F3" s="2"/>
      <c r="G3" s="2" t="s">
        <v>0</v>
      </c>
      <c r="H3" s="2"/>
      <c r="I3" s="2" t="s">
        <v>1</v>
      </c>
      <c r="J3" s="2"/>
      <c r="K3" s="2" t="s">
        <v>2</v>
      </c>
      <c r="L3" s="2"/>
      <c r="M3" s="2" t="s">
        <v>3</v>
      </c>
      <c r="N3" s="2"/>
      <c r="O3" s="2"/>
      <c r="P3" s="2"/>
      <c r="Q3" s="2"/>
      <c r="R3" s="2"/>
    </row>
    <row r="4" spans="1:23" ht="14.25" customHeight="1">
      <c r="A4" s="2"/>
      <c r="B4" s="2"/>
      <c r="C4" s="2"/>
      <c r="D4" s="2"/>
      <c r="E4" s="2" t="s">
        <v>49</v>
      </c>
      <c r="G4" s="41">
        <v>256220</v>
      </c>
      <c r="H4" s="3" t="s">
        <v>4</v>
      </c>
      <c r="I4" s="41">
        <v>493021</v>
      </c>
      <c r="J4" s="3" t="s">
        <v>5</v>
      </c>
      <c r="K4" s="41">
        <v>249182</v>
      </c>
      <c r="L4" s="3" t="s">
        <v>5</v>
      </c>
      <c r="M4" s="41">
        <v>243839</v>
      </c>
      <c r="N4" s="3" t="s">
        <v>5</v>
      </c>
      <c r="O4" s="3"/>
      <c r="P4" s="2"/>
      <c r="Q4" s="2"/>
      <c r="R4" s="2"/>
    </row>
    <row r="5" spans="1:23" ht="14.25" customHeight="1">
      <c r="A5" s="2"/>
      <c r="B5" s="2"/>
      <c r="C5" s="2"/>
      <c r="D5" s="2"/>
      <c r="E5" s="2" t="s">
        <v>204</v>
      </c>
      <c r="G5" s="41">
        <v>10796</v>
      </c>
      <c r="H5" s="3" t="s">
        <v>206</v>
      </c>
      <c r="I5" s="41">
        <v>19455</v>
      </c>
      <c r="J5" s="3" t="s">
        <v>207</v>
      </c>
      <c r="K5" s="41">
        <v>9795</v>
      </c>
      <c r="L5" s="3" t="s">
        <v>208</v>
      </c>
      <c r="M5" s="41">
        <v>9660</v>
      </c>
      <c r="N5" s="3" t="s">
        <v>6</v>
      </c>
      <c r="O5" s="3"/>
      <c r="P5" s="2"/>
      <c r="Q5" s="2"/>
      <c r="R5" s="2"/>
    </row>
    <row r="6" spans="1:23" ht="13.5" customHeight="1">
      <c r="A6" s="2"/>
      <c r="B6" s="2"/>
      <c r="C6" s="2"/>
      <c r="D6" s="2"/>
      <c r="E6" s="4"/>
      <c r="F6" s="4"/>
      <c r="G6" s="2"/>
      <c r="H6" s="2"/>
      <c r="I6" s="2"/>
      <c r="J6" s="2"/>
      <c r="K6" s="2"/>
      <c r="L6" s="2"/>
      <c r="N6" s="2"/>
      <c r="O6" s="2"/>
      <c r="P6" s="2"/>
      <c r="Q6" s="2"/>
      <c r="R6" s="2"/>
    </row>
    <row r="7" spans="1:23" ht="13.5" customHeight="1">
      <c r="A7" s="2"/>
      <c r="B7" s="2"/>
      <c r="C7" s="2"/>
      <c r="D7" s="2"/>
      <c r="E7" s="5" t="s">
        <v>7</v>
      </c>
      <c r="G7" s="41">
        <v>256155</v>
      </c>
      <c r="H7" s="3" t="s">
        <v>4</v>
      </c>
      <c r="I7" s="41">
        <v>493015</v>
      </c>
      <c r="J7" s="3" t="s">
        <v>5</v>
      </c>
      <c r="K7" s="41">
        <v>249188</v>
      </c>
      <c r="L7" s="3" t="s">
        <v>5</v>
      </c>
      <c r="M7" s="41">
        <v>243827</v>
      </c>
      <c r="N7" s="5" t="s">
        <v>5</v>
      </c>
      <c r="O7" s="5"/>
      <c r="P7" s="2"/>
      <c r="Q7" s="2"/>
      <c r="R7" s="2"/>
    </row>
    <row r="8" spans="1:23" ht="13.5" customHeight="1">
      <c r="A8" s="2"/>
      <c r="B8" s="2"/>
      <c r="C8" s="2"/>
      <c r="D8" s="2"/>
      <c r="E8" s="5" t="s">
        <v>205</v>
      </c>
      <c r="G8" s="41">
        <v>10661</v>
      </c>
      <c r="H8" s="3" t="s">
        <v>206</v>
      </c>
      <c r="I8" s="41">
        <v>19275</v>
      </c>
      <c r="J8" s="3" t="s">
        <v>207</v>
      </c>
      <c r="K8" s="41">
        <v>9701</v>
      </c>
      <c r="L8" s="3" t="s">
        <v>208</v>
      </c>
      <c r="M8" s="41">
        <v>9574</v>
      </c>
      <c r="N8" s="5" t="s">
        <v>6</v>
      </c>
      <c r="O8" s="5"/>
      <c r="P8" s="2" t="s">
        <v>8</v>
      </c>
      <c r="Q8" s="2"/>
      <c r="R8" s="2"/>
    </row>
    <row r="9" spans="1:23" ht="13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23" ht="13.5" customHeight="1">
      <c r="A10" s="2"/>
      <c r="B10" s="59" t="s">
        <v>11</v>
      </c>
      <c r="C10" s="59"/>
      <c r="D10" s="2"/>
      <c r="E10" s="2"/>
      <c r="F10" s="2"/>
      <c r="G10" s="2"/>
      <c r="H10" s="59" t="s">
        <v>199</v>
      </c>
      <c r="I10" s="59"/>
      <c r="J10" s="2"/>
      <c r="K10" s="2"/>
      <c r="L10" s="2"/>
      <c r="M10" s="2"/>
      <c r="N10" s="59" t="s">
        <v>28</v>
      </c>
      <c r="O10" s="59"/>
      <c r="P10" s="2"/>
      <c r="Q10" s="2"/>
      <c r="R10" s="2"/>
    </row>
    <row r="11" spans="1:23" ht="13.5" customHeight="1">
      <c r="A11" s="2"/>
      <c r="B11" s="16"/>
      <c r="C11" s="32" t="s">
        <v>200</v>
      </c>
      <c r="D11" s="11" t="s">
        <v>9</v>
      </c>
      <c r="E11" s="12"/>
      <c r="F11" s="13"/>
      <c r="G11" s="2"/>
      <c r="H11" s="6"/>
      <c r="I11" s="32" t="s">
        <v>200</v>
      </c>
      <c r="J11" s="11" t="s">
        <v>9</v>
      </c>
      <c r="K11" s="12"/>
      <c r="L11" s="13"/>
      <c r="M11" s="2"/>
      <c r="N11" s="6"/>
      <c r="O11" s="32" t="s">
        <v>200</v>
      </c>
      <c r="P11" s="11" t="s">
        <v>9</v>
      </c>
      <c r="Q11" s="12"/>
      <c r="R11" s="13"/>
    </row>
    <row r="12" spans="1:23" ht="13.5" customHeight="1">
      <c r="A12" s="2"/>
      <c r="B12" s="17"/>
      <c r="C12" s="33"/>
      <c r="D12" s="34" t="s">
        <v>201</v>
      </c>
      <c r="E12" s="34" t="s">
        <v>202</v>
      </c>
      <c r="F12" s="34" t="s">
        <v>203</v>
      </c>
      <c r="G12" s="2"/>
      <c r="H12" s="7"/>
      <c r="I12" s="33"/>
      <c r="J12" s="34" t="s">
        <v>201</v>
      </c>
      <c r="K12" s="34" t="s">
        <v>202</v>
      </c>
      <c r="L12" s="34" t="s">
        <v>203</v>
      </c>
      <c r="M12" s="2"/>
      <c r="N12" s="7"/>
      <c r="O12" s="33"/>
      <c r="P12" s="34" t="s">
        <v>201</v>
      </c>
      <c r="Q12" s="34" t="s">
        <v>202</v>
      </c>
      <c r="R12" s="34" t="s">
        <v>203</v>
      </c>
    </row>
    <row r="13" spans="1:23" s="19" customFormat="1" ht="13.5" customHeight="1">
      <c r="A13" s="18"/>
      <c r="B13" s="21" t="s">
        <v>10</v>
      </c>
      <c r="C13" s="14">
        <v>145685</v>
      </c>
      <c r="D13" s="35">
        <v>287129</v>
      </c>
      <c r="E13" s="35">
        <v>143444</v>
      </c>
      <c r="F13" s="35">
        <v>143685</v>
      </c>
      <c r="G13" s="18"/>
      <c r="H13" s="21" t="s">
        <v>219</v>
      </c>
      <c r="I13" s="14">
        <v>18424</v>
      </c>
      <c r="J13" s="35">
        <v>38830</v>
      </c>
      <c r="K13" s="35">
        <v>19190</v>
      </c>
      <c r="L13" s="35">
        <v>19640</v>
      </c>
      <c r="M13" s="18"/>
      <c r="N13" s="21" t="s">
        <v>219</v>
      </c>
      <c r="O13" s="14">
        <v>92111</v>
      </c>
      <c r="P13" s="35">
        <v>167062</v>
      </c>
      <c r="Q13" s="35">
        <v>86548</v>
      </c>
      <c r="R13" s="35">
        <v>80514</v>
      </c>
    </row>
    <row r="14" spans="1:23" s="22" customFormat="1" ht="13.5" customHeight="1">
      <c r="A14" s="20"/>
      <c r="B14" s="21" t="s">
        <v>218</v>
      </c>
      <c r="C14" s="14">
        <v>145661</v>
      </c>
      <c r="D14" s="35">
        <v>287142</v>
      </c>
      <c r="E14" s="35">
        <v>143448</v>
      </c>
      <c r="F14" s="35">
        <v>143694</v>
      </c>
      <c r="G14" s="20"/>
      <c r="H14" s="21" t="s">
        <v>220</v>
      </c>
      <c r="I14" s="14">
        <v>18409</v>
      </c>
      <c r="J14" s="35">
        <v>38842</v>
      </c>
      <c r="K14" s="35">
        <v>19198</v>
      </c>
      <c r="L14" s="35">
        <v>19644</v>
      </c>
      <c r="M14" s="20"/>
      <c r="N14" s="21" t="s">
        <v>220</v>
      </c>
      <c r="O14" s="14">
        <v>92085</v>
      </c>
      <c r="P14" s="35">
        <v>167031</v>
      </c>
      <c r="Q14" s="35">
        <v>86542</v>
      </c>
      <c r="R14" s="35">
        <v>80489</v>
      </c>
      <c r="T14" s="19"/>
      <c r="U14" s="19"/>
      <c r="V14" s="19"/>
      <c r="W14" s="19"/>
    </row>
    <row r="15" spans="1:23" ht="13.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23" ht="13.5" customHeight="1">
      <c r="A16" s="51" t="s">
        <v>197</v>
      </c>
      <c r="B16" s="52"/>
      <c r="C16" s="32" t="s">
        <v>200</v>
      </c>
      <c r="D16" s="11" t="s">
        <v>9</v>
      </c>
      <c r="E16" s="12"/>
      <c r="F16" s="13"/>
      <c r="G16" s="51" t="s">
        <v>197</v>
      </c>
      <c r="H16" s="52"/>
      <c r="I16" s="32" t="s">
        <v>200</v>
      </c>
      <c r="J16" s="11" t="s">
        <v>9</v>
      </c>
      <c r="K16" s="12"/>
      <c r="L16" s="13"/>
      <c r="M16" s="51" t="s">
        <v>197</v>
      </c>
      <c r="N16" s="52"/>
      <c r="O16" s="32" t="s">
        <v>200</v>
      </c>
      <c r="P16" s="11" t="s">
        <v>9</v>
      </c>
      <c r="Q16" s="12"/>
      <c r="R16" s="13"/>
    </row>
    <row r="17" spans="1:18" ht="13.5" customHeight="1">
      <c r="A17" s="53"/>
      <c r="B17" s="54"/>
      <c r="C17" s="33"/>
      <c r="D17" s="34" t="s">
        <v>201</v>
      </c>
      <c r="E17" s="34" t="s">
        <v>202</v>
      </c>
      <c r="F17" s="34" t="s">
        <v>203</v>
      </c>
      <c r="G17" s="53"/>
      <c r="H17" s="54"/>
      <c r="I17" s="33"/>
      <c r="J17" s="34" t="s">
        <v>201</v>
      </c>
      <c r="K17" s="34" t="s">
        <v>202</v>
      </c>
      <c r="L17" s="34" t="s">
        <v>203</v>
      </c>
      <c r="M17" s="53"/>
      <c r="N17" s="54"/>
      <c r="O17" s="33"/>
      <c r="P17" s="34" t="s">
        <v>201</v>
      </c>
      <c r="Q17" s="34" t="s">
        <v>202</v>
      </c>
      <c r="R17" s="34" t="s">
        <v>203</v>
      </c>
    </row>
    <row r="18" spans="1:18" ht="13.5" customHeight="1">
      <c r="A18" s="8" t="s">
        <v>11</v>
      </c>
      <c r="B18" s="13"/>
      <c r="C18" s="8"/>
      <c r="D18" s="8"/>
      <c r="E18" s="8"/>
      <c r="F18" s="8"/>
      <c r="G18" s="8"/>
      <c r="H18" s="9" t="s">
        <v>12</v>
      </c>
      <c r="I18" s="8">
        <v>654</v>
      </c>
      <c r="J18" s="8">
        <v>1471</v>
      </c>
      <c r="K18" s="8">
        <v>746</v>
      </c>
      <c r="L18" s="8">
        <v>725</v>
      </c>
      <c r="M18" s="8"/>
      <c r="N18" s="9" t="s">
        <v>13</v>
      </c>
      <c r="O18" s="8">
        <v>809</v>
      </c>
      <c r="P18" s="8">
        <v>1851</v>
      </c>
      <c r="Q18" s="36">
        <v>894</v>
      </c>
      <c r="R18" s="36">
        <v>957</v>
      </c>
    </row>
    <row r="19" spans="1:18" ht="13.5" customHeight="1">
      <c r="A19" s="23" t="s">
        <v>50</v>
      </c>
      <c r="B19" s="9" t="s">
        <v>14</v>
      </c>
      <c r="C19" s="8">
        <v>379</v>
      </c>
      <c r="D19" s="8">
        <v>641</v>
      </c>
      <c r="E19" s="8">
        <v>319</v>
      </c>
      <c r="F19" s="8">
        <v>322</v>
      </c>
      <c r="G19" s="8"/>
      <c r="H19" s="9" t="s">
        <v>15</v>
      </c>
      <c r="I19" s="8">
        <v>1196</v>
      </c>
      <c r="J19" s="8">
        <v>2348</v>
      </c>
      <c r="K19" s="8">
        <v>1205</v>
      </c>
      <c r="L19" s="8">
        <v>1143</v>
      </c>
      <c r="M19" s="8"/>
      <c r="N19" s="9" t="s">
        <v>16</v>
      </c>
      <c r="O19" s="8">
        <v>681</v>
      </c>
      <c r="P19" s="8">
        <v>1594</v>
      </c>
      <c r="Q19" s="36">
        <v>782</v>
      </c>
      <c r="R19" s="36">
        <v>812</v>
      </c>
    </row>
    <row r="20" spans="1:18" ht="13.5" customHeight="1">
      <c r="A20" s="8"/>
      <c r="B20" s="9" t="s">
        <v>12</v>
      </c>
      <c r="C20" s="8">
        <v>130</v>
      </c>
      <c r="D20" s="8">
        <v>210</v>
      </c>
      <c r="E20" s="8">
        <v>106</v>
      </c>
      <c r="F20" s="8">
        <v>104</v>
      </c>
      <c r="G20" s="8"/>
      <c r="H20" s="9" t="s">
        <v>17</v>
      </c>
      <c r="I20" s="8">
        <v>1218</v>
      </c>
      <c r="J20" s="8">
        <v>2488</v>
      </c>
      <c r="K20" s="8">
        <v>1265</v>
      </c>
      <c r="L20" s="8">
        <v>1223</v>
      </c>
      <c r="M20" s="47" t="s">
        <v>198</v>
      </c>
      <c r="N20" s="48"/>
      <c r="O20" s="8">
        <v>5680</v>
      </c>
      <c r="P20" s="8">
        <v>12471</v>
      </c>
      <c r="Q20" s="8">
        <v>6126</v>
      </c>
      <c r="R20" s="36">
        <v>6345</v>
      </c>
    </row>
    <row r="21" spans="1:18" ht="13.5" customHeight="1">
      <c r="A21" s="8"/>
      <c r="B21" s="9" t="s">
        <v>15</v>
      </c>
      <c r="C21" s="8">
        <v>550</v>
      </c>
      <c r="D21" s="8">
        <v>1232</v>
      </c>
      <c r="E21" s="8">
        <v>606</v>
      </c>
      <c r="F21" s="8">
        <v>626</v>
      </c>
      <c r="G21" s="8"/>
      <c r="H21" s="9" t="s">
        <v>13</v>
      </c>
      <c r="I21" s="8">
        <v>709</v>
      </c>
      <c r="J21" s="8">
        <v>1522</v>
      </c>
      <c r="K21" s="8">
        <v>785</v>
      </c>
      <c r="L21" s="8">
        <v>737</v>
      </c>
      <c r="M21" s="23" t="s">
        <v>65</v>
      </c>
      <c r="N21" s="9" t="s">
        <v>14</v>
      </c>
      <c r="O21" s="8">
        <v>829</v>
      </c>
      <c r="P21" s="8">
        <v>1466</v>
      </c>
      <c r="Q21" s="36">
        <v>725</v>
      </c>
      <c r="R21" s="36">
        <v>741</v>
      </c>
    </row>
    <row r="22" spans="1:18" ht="13.5" customHeight="1">
      <c r="A22" s="8"/>
      <c r="B22" s="9" t="s">
        <v>17</v>
      </c>
      <c r="C22" s="8">
        <v>480</v>
      </c>
      <c r="D22" s="8">
        <v>1052</v>
      </c>
      <c r="E22" s="8">
        <v>534</v>
      </c>
      <c r="F22" s="8">
        <v>518</v>
      </c>
      <c r="G22" s="56" t="s">
        <v>198</v>
      </c>
      <c r="H22" s="57"/>
      <c r="I22" s="8">
        <v>4437</v>
      </c>
      <c r="J22" s="8">
        <v>9069</v>
      </c>
      <c r="K22" s="8">
        <v>4642</v>
      </c>
      <c r="L22" s="8">
        <v>4427</v>
      </c>
      <c r="M22" s="8"/>
      <c r="N22" s="9" t="s">
        <v>12</v>
      </c>
      <c r="O22" s="8">
        <v>985</v>
      </c>
      <c r="P22" s="8">
        <v>1695</v>
      </c>
      <c r="Q22" s="36">
        <v>809</v>
      </c>
      <c r="R22" s="36">
        <v>886</v>
      </c>
    </row>
    <row r="23" spans="1:18" ht="13.5" customHeight="1">
      <c r="A23" s="8"/>
      <c r="B23" s="9" t="s">
        <v>13</v>
      </c>
      <c r="C23" s="8">
        <v>806</v>
      </c>
      <c r="D23" s="8">
        <v>1744</v>
      </c>
      <c r="E23" s="8">
        <v>843</v>
      </c>
      <c r="F23" s="8">
        <v>901</v>
      </c>
      <c r="G23" s="28" t="s">
        <v>58</v>
      </c>
      <c r="H23" s="9" t="s">
        <v>14</v>
      </c>
      <c r="I23" s="8">
        <v>1358</v>
      </c>
      <c r="J23" s="8">
        <v>2396</v>
      </c>
      <c r="K23" s="8">
        <v>1256</v>
      </c>
      <c r="L23" s="8">
        <v>1140</v>
      </c>
      <c r="M23" s="47" t="s">
        <v>198</v>
      </c>
      <c r="N23" s="48"/>
      <c r="O23" s="8">
        <v>1814</v>
      </c>
      <c r="P23" s="8">
        <v>3161</v>
      </c>
      <c r="Q23" s="8">
        <v>1534</v>
      </c>
      <c r="R23" s="36">
        <v>1627</v>
      </c>
    </row>
    <row r="24" spans="1:18" ht="13.5" customHeight="1">
      <c r="A24" s="8"/>
      <c r="B24" s="9" t="s">
        <v>16</v>
      </c>
      <c r="C24" s="8">
        <v>408</v>
      </c>
      <c r="D24" s="8">
        <v>787</v>
      </c>
      <c r="E24" s="8">
        <v>372</v>
      </c>
      <c r="F24" s="8">
        <v>415</v>
      </c>
      <c r="G24" s="8"/>
      <c r="H24" s="9" t="s">
        <v>12</v>
      </c>
      <c r="I24" s="8">
        <v>789</v>
      </c>
      <c r="J24" s="8">
        <v>1464</v>
      </c>
      <c r="K24" s="8">
        <v>768</v>
      </c>
      <c r="L24" s="8">
        <v>696</v>
      </c>
      <c r="M24" s="23" t="s">
        <v>66</v>
      </c>
      <c r="N24" s="9" t="s">
        <v>14</v>
      </c>
      <c r="O24" s="8">
        <v>636</v>
      </c>
      <c r="P24" s="8">
        <v>1288</v>
      </c>
      <c r="Q24" s="36">
        <v>668</v>
      </c>
      <c r="R24" s="36">
        <v>620</v>
      </c>
    </row>
    <row r="25" spans="1:18" ht="13.5" customHeight="1">
      <c r="A25" s="47" t="s">
        <v>198</v>
      </c>
      <c r="B25" s="48"/>
      <c r="C25" s="8">
        <v>2753</v>
      </c>
      <c r="D25" s="8">
        <v>5666</v>
      </c>
      <c r="E25" s="8">
        <v>2780</v>
      </c>
      <c r="F25" s="8">
        <v>2886</v>
      </c>
      <c r="G25" s="56" t="s">
        <v>198</v>
      </c>
      <c r="H25" s="57"/>
      <c r="I25" s="8">
        <v>2147</v>
      </c>
      <c r="J25" s="8">
        <v>3860</v>
      </c>
      <c r="K25" s="8">
        <v>2024</v>
      </c>
      <c r="L25" s="8">
        <v>1836</v>
      </c>
      <c r="M25" s="8"/>
      <c r="N25" s="9" t="s">
        <v>12</v>
      </c>
      <c r="O25" s="8">
        <v>2908</v>
      </c>
      <c r="P25" s="8">
        <v>5445</v>
      </c>
      <c r="Q25" s="36">
        <v>2612</v>
      </c>
      <c r="R25" s="36">
        <v>2833</v>
      </c>
    </row>
    <row r="26" spans="1:18" ht="13.5" customHeight="1">
      <c r="A26" s="23" t="s">
        <v>51</v>
      </c>
      <c r="B26" s="9" t="s">
        <v>14</v>
      </c>
      <c r="C26" s="8">
        <v>2640</v>
      </c>
      <c r="D26" s="8">
        <v>4419</v>
      </c>
      <c r="E26" s="8">
        <v>2100</v>
      </c>
      <c r="F26" s="8">
        <v>2319</v>
      </c>
      <c r="G26" s="23" t="s">
        <v>59</v>
      </c>
      <c r="H26" s="9" t="s">
        <v>14</v>
      </c>
      <c r="I26" s="8">
        <v>903</v>
      </c>
      <c r="J26" s="8">
        <v>1838</v>
      </c>
      <c r="K26" s="8">
        <v>904</v>
      </c>
      <c r="L26" s="8">
        <v>934</v>
      </c>
      <c r="M26" s="8"/>
      <c r="N26" s="9" t="s">
        <v>15</v>
      </c>
      <c r="O26" s="8">
        <v>2202</v>
      </c>
      <c r="P26" s="8">
        <v>4751</v>
      </c>
      <c r="Q26" s="36">
        <v>2346</v>
      </c>
      <c r="R26" s="36">
        <v>2405</v>
      </c>
    </row>
    <row r="27" spans="1:18" ht="13.5" customHeight="1">
      <c r="A27" s="8"/>
      <c r="B27" s="9" t="s">
        <v>12</v>
      </c>
      <c r="C27" s="8">
        <v>2098</v>
      </c>
      <c r="D27" s="8">
        <v>3387</v>
      </c>
      <c r="E27" s="8">
        <v>1666</v>
      </c>
      <c r="F27" s="8">
        <v>1721</v>
      </c>
      <c r="G27" s="8"/>
      <c r="H27" s="9" t="s">
        <v>12</v>
      </c>
      <c r="I27" s="8">
        <v>742</v>
      </c>
      <c r="J27" s="8">
        <v>1555</v>
      </c>
      <c r="K27" s="8">
        <v>822</v>
      </c>
      <c r="L27" s="8">
        <v>733</v>
      </c>
      <c r="M27" s="8"/>
      <c r="N27" s="9" t="s">
        <v>17</v>
      </c>
      <c r="O27" s="8">
        <v>471</v>
      </c>
      <c r="P27" s="8">
        <v>1135</v>
      </c>
      <c r="Q27" s="36">
        <v>563</v>
      </c>
      <c r="R27" s="36">
        <v>572</v>
      </c>
    </row>
    <row r="28" spans="1:18" ht="13.5" customHeight="1">
      <c r="A28" s="8"/>
      <c r="B28" s="9" t="s">
        <v>15</v>
      </c>
      <c r="C28" s="8">
        <v>2106</v>
      </c>
      <c r="D28" s="8">
        <v>3557</v>
      </c>
      <c r="E28" s="8">
        <v>1700</v>
      </c>
      <c r="F28" s="8">
        <v>1857</v>
      </c>
      <c r="G28" s="8"/>
      <c r="H28" s="9" t="s">
        <v>15</v>
      </c>
      <c r="I28" s="8">
        <v>806</v>
      </c>
      <c r="J28" s="8">
        <v>1585</v>
      </c>
      <c r="K28" s="8">
        <v>840</v>
      </c>
      <c r="L28" s="8">
        <v>745</v>
      </c>
      <c r="M28" s="47" t="s">
        <v>198</v>
      </c>
      <c r="N28" s="48"/>
      <c r="O28" s="8">
        <v>6217</v>
      </c>
      <c r="P28" s="8">
        <v>12619</v>
      </c>
      <c r="Q28" s="8">
        <v>6189</v>
      </c>
      <c r="R28" s="36">
        <v>6430</v>
      </c>
    </row>
    <row r="29" spans="1:18" ht="13.5" customHeight="1">
      <c r="A29" s="8"/>
      <c r="B29" s="9" t="s">
        <v>17</v>
      </c>
      <c r="C29" s="8">
        <v>795</v>
      </c>
      <c r="D29" s="8">
        <v>1451</v>
      </c>
      <c r="E29" s="8">
        <v>697</v>
      </c>
      <c r="F29" s="8">
        <v>754</v>
      </c>
      <c r="G29" s="47" t="s">
        <v>198</v>
      </c>
      <c r="H29" s="48"/>
      <c r="I29" s="8">
        <v>2451</v>
      </c>
      <c r="J29" s="8">
        <v>4978</v>
      </c>
      <c r="K29" s="8">
        <v>2566</v>
      </c>
      <c r="L29" s="8">
        <v>2412</v>
      </c>
      <c r="M29" s="8" t="s">
        <v>18</v>
      </c>
      <c r="N29" s="9"/>
      <c r="O29" s="8">
        <v>1090</v>
      </c>
      <c r="P29" s="8">
        <v>1907</v>
      </c>
      <c r="Q29" s="36">
        <v>975</v>
      </c>
      <c r="R29" s="36">
        <v>932</v>
      </c>
    </row>
    <row r="30" spans="1:18" ht="13.5" customHeight="1">
      <c r="A30" s="47" t="s">
        <v>198</v>
      </c>
      <c r="B30" s="48"/>
      <c r="C30" s="8">
        <v>7639</v>
      </c>
      <c r="D30" s="8">
        <v>12814</v>
      </c>
      <c r="E30" s="8">
        <v>6163</v>
      </c>
      <c r="F30" s="8">
        <v>6651</v>
      </c>
      <c r="G30" s="23" t="s">
        <v>60</v>
      </c>
      <c r="H30" s="9" t="s">
        <v>14</v>
      </c>
      <c r="I30" s="8">
        <v>1326</v>
      </c>
      <c r="J30" s="8">
        <v>2245</v>
      </c>
      <c r="K30" s="8">
        <v>1114</v>
      </c>
      <c r="L30" s="8">
        <v>1131</v>
      </c>
      <c r="M30" s="23" t="s">
        <v>67</v>
      </c>
      <c r="N30" s="9" t="s">
        <v>14</v>
      </c>
      <c r="O30" s="8">
        <v>668</v>
      </c>
      <c r="P30" s="8">
        <v>1490</v>
      </c>
      <c r="Q30" s="36">
        <v>774</v>
      </c>
      <c r="R30" s="36">
        <v>716</v>
      </c>
    </row>
    <row r="31" spans="1:18" ht="13.5" customHeight="1">
      <c r="A31" s="23" t="s">
        <v>52</v>
      </c>
      <c r="B31" s="9" t="s">
        <v>14</v>
      </c>
      <c r="C31" s="8">
        <v>2492</v>
      </c>
      <c r="D31" s="8">
        <v>4523</v>
      </c>
      <c r="E31" s="8">
        <v>2157</v>
      </c>
      <c r="F31" s="8">
        <v>2366</v>
      </c>
      <c r="G31" s="8"/>
      <c r="H31" s="9" t="s">
        <v>12</v>
      </c>
      <c r="I31" s="8">
        <v>1198</v>
      </c>
      <c r="J31" s="8">
        <v>1867</v>
      </c>
      <c r="K31" s="8">
        <v>914</v>
      </c>
      <c r="L31" s="8">
        <v>953</v>
      </c>
      <c r="M31" s="8"/>
      <c r="N31" s="9" t="s">
        <v>12</v>
      </c>
      <c r="O31" s="8">
        <v>445</v>
      </c>
      <c r="P31" s="8">
        <v>906</v>
      </c>
      <c r="Q31" s="36">
        <v>448</v>
      </c>
      <c r="R31" s="36">
        <v>458</v>
      </c>
    </row>
    <row r="32" spans="1:18" ht="13.5" customHeight="1">
      <c r="A32" s="8"/>
      <c r="B32" s="9" t="s">
        <v>12</v>
      </c>
      <c r="C32" s="8">
        <v>1195</v>
      </c>
      <c r="D32" s="8">
        <v>2344</v>
      </c>
      <c r="E32" s="8">
        <v>1145</v>
      </c>
      <c r="F32" s="8">
        <v>1199</v>
      </c>
      <c r="G32" s="8"/>
      <c r="H32" s="9" t="s">
        <v>15</v>
      </c>
      <c r="I32" s="8">
        <v>2071</v>
      </c>
      <c r="J32" s="8">
        <v>3780</v>
      </c>
      <c r="K32" s="8">
        <v>1798</v>
      </c>
      <c r="L32" s="8">
        <v>1982</v>
      </c>
      <c r="M32" s="8"/>
      <c r="N32" s="9" t="s">
        <v>15</v>
      </c>
      <c r="O32" s="8">
        <v>491</v>
      </c>
      <c r="P32" s="8">
        <v>950</v>
      </c>
      <c r="Q32" s="36">
        <v>481</v>
      </c>
      <c r="R32" s="36">
        <v>469</v>
      </c>
    </row>
    <row r="33" spans="1:18" ht="13.5" customHeight="1">
      <c r="A33" s="8"/>
      <c r="B33" s="9" t="s">
        <v>15</v>
      </c>
      <c r="C33" s="8">
        <v>3379</v>
      </c>
      <c r="D33" s="8">
        <v>6428</v>
      </c>
      <c r="E33" s="8">
        <v>3137</v>
      </c>
      <c r="F33" s="8">
        <v>3291</v>
      </c>
      <c r="G33" s="8"/>
      <c r="H33" s="9" t="s">
        <v>17</v>
      </c>
      <c r="I33" s="8">
        <v>914</v>
      </c>
      <c r="J33" s="8">
        <v>1719</v>
      </c>
      <c r="K33" s="8">
        <v>842</v>
      </c>
      <c r="L33" s="8">
        <v>877</v>
      </c>
      <c r="M33" s="8"/>
      <c r="N33" s="9" t="s">
        <v>17</v>
      </c>
      <c r="O33" s="8">
        <v>651</v>
      </c>
      <c r="P33" s="8">
        <v>1141</v>
      </c>
      <c r="Q33" s="36">
        <v>559</v>
      </c>
      <c r="R33" s="36">
        <v>582</v>
      </c>
    </row>
    <row r="34" spans="1:18" ht="13.5" customHeight="1">
      <c r="A34" s="8"/>
      <c r="B34" s="9" t="s">
        <v>17</v>
      </c>
      <c r="C34" s="8">
        <v>1684</v>
      </c>
      <c r="D34" s="8">
        <v>3006</v>
      </c>
      <c r="E34" s="8">
        <v>1615</v>
      </c>
      <c r="F34" s="8">
        <v>1391</v>
      </c>
      <c r="G34" s="8"/>
      <c r="H34" s="9" t="s">
        <v>13</v>
      </c>
      <c r="I34" s="8">
        <v>913</v>
      </c>
      <c r="J34" s="8">
        <v>2034</v>
      </c>
      <c r="K34" s="8">
        <v>975</v>
      </c>
      <c r="L34" s="8">
        <v>1059</v>
      </c>
      <c r="M34" s="47" t="s">
        <v>198</v>
      </c>
      <c r="N34" s="48"/>
      <c r="O34" s="8">
        <v>2255</v>
      </c>
      <c r="P34" s="8">
        <v>4487</v>
      </c>
      <c r="Q34" s="8">
        <v>2262</v>
      </c>
      <c r="R34" s="36">
        <v>2225</v>
      </c>
    </row>
    <row r="35" spans="1:18" ht="13.5" customHeight="1">
      <c r="A35" s="8"/>
      <c r="B35" s="9" t="s">
        <v>13</v>
      </c>
      <c r="C35" s="8">
        <v>195</v>
      </c>
      <c r="D35" s="8">
        <v>342</v>
      </c>
      <c r="E35" s="8">
        <v>186</v>
      </c>
      <c r="F35" s="8">
        <v>156</v>
      </c>
      <c r="G35" s="8"/>
      <c r="H35" s="9" t="s">
        <v>16</v>
      </c>
      <c r="I35" s="8">
        <v>922</v>
      </c>
      <c r="J35" s="8">
        <v>2136</v>
      </c>
      <c r="K35" s="8">
        <v>1022</v>
      </c>
      <c r="L35" s="8">
        <v>1114</v>
      </c>
      <c r="M35" s="23" t="s">
        <v>68</v>
      </c>
      <c r="N35" s="9" t="s">
        <v>14</v>
      </c>
      <c r="O35" s="8">
        <v>545</v>
      </c>
      <c r="P35" s="8">
        <v>1112</v>
      </c>
      <c r="Q35" s="36">
        <v>552</v>
      </c>
      <c r="R35" s="36">
        <v>560</v>
      </c>
    </row>
    <row r="36" spans="1:18" ht="13.5" customHeight="1">
      <c r="A36" s="47" t="s">
        <v>198</v>
      </c>
      <c r="B36" s="48"/>
      <c r="C36" s="8">
        <v>8945</v>
      </c>
      <c r="D36" s="8">
        <v>16643</v>
      </c>
      <c r="E36" s="8">
        <v>8240</v>
      </c>
      <c r="F36" s="8">
        <v>8403</v>
      </c>
      <c r="G36" s="47" t="s">
        <v>198</v>
      </c>
      <c r="H36" s="48"/>
      <c r="I36" s="8">
        <v>7344</v>
      </c>
      <c r="J36" s="8">
        <v>13781</v>
      </c>
      <c r="K36" s="8">
        <v>6665</v>
      </c>
      <c r="L36" s="8">
        <v>7116</v>
      </c>
      <c r="M36" s="8"/>
      <c r="N36" s="9" t="s">
        <v>12</v>
      </c>
      <c r="O36" s="8">
        <v>839</v>
      </c>
      <c r="P36" s="8">
        <v>1904</v>
      </c>
      <c r="Q36" s="36">
        <v>949</v>
      </c>
      <c r="R36" s="36">
        <v>955</v>
      </c>
    </row>
    <row r="37" spans="1:18" ht="13.5" customHeight="1">
      <c r="A37" s="23" t="s">
        <v>53</v>
      </c>
      <c r="B37" s="9" t="s">
        <v>14</v>
      </c>
      <c r="C37" s="8">
        <v>1131</v>
      </c>
      <c r="D37" s="8">
        <v>2078</v>
      </c>
      <c r="E37" s="8">
        <v>1013</v>
      </c>
      <c r="F37" s="8">
        <v>1065</v>
      </c>
      <c r="G37" s="23" t="s">
        <v>61</v>
      </c>
      <c r="H37" s="9" t="s">
        <v>14</v>
      </c>
      <c r="I37" s="8">
        <v>1950</v>
      </c>
      <c r="J37" s="8">
        <v>3308</v>
      </c>
      <c r="K37" s="8">
        <v>1763</v>
      </c>
      <c r="L37" s="8">
        <v>1545</v>
      </c>
      <c r="M37" s="8"/>
      <c r="N37" s="9" t="s">
        <v>15</v>
      </c>
      <c r="O37" s="8">
        <v>1565</v>
      </c>
      <c r="P37" s="8">
        <v>3390</v>
      </c>
      <c r="Q37" s="36">
        <v>1682</v>
      </c>
      <c r="R37" s="36">
        <v>1708</v>
      </c>
    </row>
    <row r="38" spans="1:18" ht="13.5" customHeight="1">
      <c r="A38" s="8"/>
      <c r="B38" s="9" t="s">
        <v>12</v>
      </c>
      <c r="C38" s="8">
        <v>1016</v>
      </c>
      <c r="D38" s="8">
        <v>1778</v>
      </c>
      <c r="E38" s="8">
        <v>880</v>
      </c>
      <c r="F38" s="8">
        <v>898</v>
      </c>
      <c r="G38" s="8"/>
      <c r="H38" s="9" t="s">
        <v>12</v>
      </c>
      <c r="I38" s="8">
        <v>1339</v>
      </c>
      <c r="J38" s="8">
        <v>2641</v>
      </c>
      <c r="K38" s="8">
        <v>1322</v>
      </c>
      <c r="L38" s="8">
        <v>1319</v>
      </c>
      <c r="M38" s="47" t="s">
        <v>198</v>
      </c>
      <c r="N38" s="48"/>
      <c r="O38" s="8">
        <v>2949</v>
      </c>
      <c r="P38" s="8">
        <v>6406</v>
      </c>
      <c r="Q38" s="8">
        <v>3183</v>
      </c>
      <c r="R38" s="36">
        <v>3223</v>
      </c>
    </row>
    <row r="39" spans="1:18" ht="13.5" customHeight="1">
      <c r="A39" s="8"/>
      <c r="B39" s="9" t="s">
        <v>15</v>
      </c>
      <c r="C39" s="8">
        <v>547</v>
      </c>
      <c r="D39" s="8">
        <v>992</v>
      </c>
      <c r="E39" s="8">
        <v>483</v>
      </c>
      <c r="F39" s="8">
        <v>509</v>
      </c>
      <c r="G39" s="8"/>
      <c r="H39" s="9" t="s">
        <v>15</v>
      </c>
      <c r="I39" s="8">
        <v>2445</v>
      </c>
      <c r="J39" s="8">
        <v>4206</v>
      </c>
      <c r="K39" s="8">
        <v>2157</v>
      </c>
      <c r="L39" s="8">
        <v>2049</v>
      </c>
      <c r="M39" s="23" t="s">
        <v>69</v>
      </c>
      <c r="N39" s="9" t="s">
        <v>14</v>
      </c>
      <c r="O39" s="8">
        <v>829</v>
      </c>
      <c r="P39" s="8">
        <v>1627</v>
      </c>
      <c r="Q39" s="36">
        <v>815</v>
      </c>
      <c r="R39" s="36">
        <v>812</v>
      </c>
    </row>
    <row r="40" spans="1:18" ht="13.5" customHeight="1">
      <c r="A40" s="8"/>
      <c r="B40" s="9" t="s">
        <v>17</v>
      </c>
      <c r="C40" s="8">
        <v>582</v>
      </c>
      <c r="D40" s="8">
        <v>1082</v>
      </c>
      <c r="E40" s="8">
        <v>533</v>
      </c>
      <c r="F40" s="8">
        <v>549</v>
      </c>
      <c r="G40" s="8"/>
      <c r="H40" s="9" t="s">
        <v>17</v>
      </c>
      <c r="I40" s="8">
        <v>2086</v>
      </c>
      <c r="J40" s="8">
        <v>3636</v>
      </c>
      <c r="K40" s="8">
        <v>1811</v>
      </c>
      <c r="L40" s="8">
        <v>1825</v>
      </c>
      <c r="M40" s="8"/>
      <c r="N40" s="9" t="s">
        <v>12</v>
      </c>
      <c r="O40" s="8">
        <v>1178</v>
      </c>
      <c r="P40" s="8">
        <v>2479</v>
      </c>
      <c r="Q40" s="36">
        <v>1181</v>
      </c>
      <c r="R40" s="36">
        <v>1298</v>
      </c>
    </row>
    <row r="41" spans="1:18" ht="13.5" customHeight="1">
      <c r="A41" s="8"/>
      <c r="B41" s="9" t="s">
        <v>13</v>
      </c>
      <c r="C41" s="8">
        <v>834</v>
      </c>
      <c r="D41" s="8">
        <v>1788</v>
      </c>
      <c r="E41" s="8">
        <v>875</v>
      </c>
      <c r="F41" s="8">
        <v>913</v>
      </c>
      <c r="G41" s="8"/>
      <c r="H41" s="9" t="s">
        <v>13</v>
      </c>
      <c r="I41" s="8">
        <v>2100</v>
      </c>
      <c r="J41" s="8">
        <v>3485</v>
      </c>
      <c r="K41" s="8">
        <v>1772</v>
      </c>
      <c r="L41" s="8">
        <v>1713</v>
      </c>
      <c r="M41" s="8"/>
      <c r="N41" s="9" t="s">
        <v>15</v>
      </c>
      <c r="O41" s="8">
        <v>1000</v>
      </c>
      <c r="P41" s="8">
        <v>2100</v>
      </c>
      <c r="Q41" s="36">
        <v>1073</v>
      </c>
      <c r="R41" s="36">
        <v>1027</v>
      </c>
    </row>
    <row r="42" spans="1:18" ht="13.5" customHeight="1">
      <c r="A42" s="47" t="s">
        <v>198</v>
      </c>
      <c r="B42" s="48"/>
      <c r="C42" s="8">
        <v>4110</v>
      </c>
      <c r="D42" s="8">
        <v>7718</v>
      </c>
      <c r="E42" s="8">
        <v>3784</v>
      </c>
      <c r="F42" s="8">
        <v>3934</v>
      </c>
      <c r="G42" s="47" t="s">
        <v>198</v>
      </c>
      <c r="H42" s="48"/>
      <c r="I42" s="8">
        <v>9920</v>
      </c>
      <c r="J42" s="8">
        <v>17276</v>
      </c>
      <c r="K42" s="8">
        <v>8825</v>
      </c>
      <c r="L42" s="8">
        <v>8451</v>
      </c>
      <c r="M42" s="47" t="s">
        <v>198</v>
      </c>
      <c r="N42" s="48"/>
      <c r="O42" s="8">
        <v>3007</v>
      </c>
      <c r="P42" s="8">
        <v>6206</v>
      </c>
      <c r="Q42" s="8">
        <v>3069</v>
      </c>
      <c r="R42" s="36">
        <v>3137</v>
      </c>
    </row>
    <row r="43" spans="1:18" ht="13.5" customHeight="1">
      <c r="A43" s="23" t="s">
        <v>54</v>
      </c>
      <c r="B43" s="9" t="s">
        <v>14</v>
      </c>
      <c r="C43" s="8">
        <v>1001</v>
      </c>
      <c r="D43" s="8">
        <v>1861</v>
      </c>
      <c r="E43" s="8">
        <v>905</v>
      </c>
      <c r="F43" s="8">
        <v>956</v>
      </c>
      <c r="G43" s="23" t="s">
        <v>62</v>
      </c>
      <c r="H43" s="9" t="s">
        <v>14</v>
      </c>
      <c r="I43" s="8">
        <v>998</v>
      </c>
      <c r="J43" s="8">
        <v>1994</v>
      </c>
      <c r="K43" s="8">
        <v>938</v>
      </c>
      <c r="L43" s="8">
        <v>1056</v>
      </c>
      <c r="M43" s="23" t="s">
        <v>70</v>
      </c>
      <c r="N43" s="9" t="s">
        <v>14</v>
      </c>
      <c r="O43" s="8">
        <v>1338</v>
      </c>
      <c r="P43" s="8">
        <v>3162</v>
      </c>
      <c r="Q43" s="36">
        <v>1594</v>
      </c>
      <c r="R43" s="36">
        <v>1568</v>
      </c>
    </row>
    <row r="44" spans="1:18" ht="13.5" customHeight="1">
      <c r="A44" s="8"/>
      <c r="B44" s="9" t="s">
        <v>12</v>
      </c>
      <c r="C44" s="8">
        <v>2135</v>
      </c>
      <c r="D44" s="8">
        <v>3687</v>
      </c>
      <c r="E44" s="8">
        <v>1911</v>
      </c>
      <c r="F44" s="8">
        <v>1776</v>
      </c>
      <c r="G44" s="8"/>
      <c r="H44" s="9" t="s">
        <v>12</v>
      </c>
      <c r="I44" s="8">
        <v>961</v>
      </c>
      <c r="J44" s="8">
        <v>2013</v>
      </c>
      <c r="K44" s="8">
        <v>979</v>
      </c>
      <c r="L44" s="8">
        <v>1034</v>
      </c>
      <c r="M44" s="8"/>
      <c r="N44" s="9" t="s">
        <v>12</v>
      </c>
      <c r="O44" s="8">
        <v>1238</v>
      </c>
      <c r="P44" s="8">
        <v>2603</v>
      </c>
      <c r="Q44" s="36">
        <v>1243</v>
      </c>
      <c r="R44" s="36">
        <v>1360</v>
      </c>
    </row>
    <row r="45" spans="1:18" ht="13.5" customHeight="1">
      <c r="A45" s="8"/>
      <c r="B45" s="9" t="s">
        <v>15</v>
      </c>
      <c r="C45" s="8">
        <v>1977</v>
      </c>
      <c r="D45" s="8">
        <v>3859</v>
      </c>
      <c r="E45" s="8">
        <v>1948</v>
      </c>
      <c r="F45" s="8">
        <v>1911</v>
      </c>
      <c r="G45" s="8"/>
      <c r="H45" s="9" t="s">
        <v>15</v>
      </c>
      <c r="I45" s="8">
        <v>469</v>
      </c>
      <c r="J45" s="8">
        <v>1067</v>
      </c>
      <c r="K45" s="8">
        <v>512</v>
      </c>
      <c r="L45" s="8">
        <v>555</v>
      </c>
      <c r="M45" s="8"/>
      <c r="N45" s="9" t="s">
        <v>15</v>
      </c>
      <c r="O45" s="8">
        <v>779</v>
      </c>
      <c r="P45" s="8">
        <v>1769</v>
      </c>
      <c r="Q45" s="36">
        <v>853</v>
      </c>
      <c r="R45" s="36">
        <v>916</v>
      </c>
    </row>
    <row r="46" spans="1:18" ht="13.5" customHeight="1">
      <c r="A46" s="8"/>
      <c r="B46" s="9" t="s">
        <v>17</v>
      </c>
      <c r="C46" s="8">
        <v>1475</v>
      </c>
      <c r="D46" s="8">
        <v>2508</v>
      </c>
      <c r="E46" s="8">
        <v>1243</v>
      </c>
      <c r="F46" s="8">
        <v>1265</v>
      </c>
      <c r="G46" s="8"/>
      <c r="H46" s="9" t="s">
        <v>17</v>
      </c>
      <c r="I46" s="8">
        <v>1027</v>
      </c>
      <c r="J46" s="8">
        <v>2340</v>
      </c>
      <c r="K46" s="8">
        <v>1125</v>
      </c>
      <c r="L46" s="8">
        <v>1215</v>
      </c>
      <c r="M46" s="47" t="s">
        <v>198</v>
      </c>
      <c r="N46" s="48"/>
      <c r="O46" s="8">
        <v>3355</v>
      </c>
      <c r="P46" s="8">
        <v>7534</v>
      </c>
      <c r="Q46" s="8">
        <v>3690</v>
      </c>
      <c r="R46" s="36">
        <v>3844</v>
      </c>
    </row>
    <row r="47" spans="1:18" ht="13.5" customHeight="1">
      <c r="A47" s="8"/>
      <c r="B47" s="9" t="s">
        <v>13</v>
      </c>
      <c r="C47" s="8">
        <v>1463</v>
      </c>
      <c r="D47" s="8">
        <v>2347</v>
      </c>
      <c r="E47" s="8">
        <v>1152</v>
      </c>
      <c r="F47" s="8">
        <v>1195</v>
      </c>
      <c r="G47" s="8"/>
      <c r="H47" s="9" t="s">
        <v>13</v>
      </c>
      <c r="I47" s="8">
        <v>907</v>
      </c>
      <c r="J47" s="8">
        <v>1933</v>
      </c>
      <c r="K47" s="8">
        <v>1011</v>
      </c>
      <c r="L47" s="8">
        <v>922</v>
      </c>
      <c r="M47" s="14" t="s">
        <v>19</v>
      </c>
      <c r="N47" s="9" t="s">
        <v>17</v>
      </c>
      <c r="O47" s="8">
        <v>2615</v>
      </c>
      <c r="P47" s="8">
        <v>5765</v>
      </c>
      <c r="Q47" s="36">
        <v>2849</v>
      </c>
      <c r="R47" s="36">
        <v>2916</v>
      </c>
    </row>
    <row r="48" spans="1:18" ht="13.5" customHeight="1">
      <c r="A48" s="47" t="s">
        <v>198</v>
      </c>
      <c r="B48" s="48"/>
      <c r="C48" s="8">
        <v>8051</v>
      </c>
      <c r="D48" s="8">
        <v>14262</v>
      </c>
      <c r="E48" s="8">
        <v>7159</v>
      </c>
      <c r="F48" s="8">
        <v>7103</v>
      </c>
      <c r="G48" s="8"/>
      <c r="H48" s="9" t="s">
        <v>16</v>
      </c>
      <c r="I48" s="8">
        <v>601</v>
      </c>
      <c r="J48" s="8">
        <v>1294</v>
      </c>
      <c r="K48" s="8">
        <v>630</v>
      </c>
      <c r="L48" s="8">
        <v>664</v>
      </c>
      <c r="M48" s="23" t="s">
        <v>71</v>
      </c>
      <c r="N48" s="9" t="s">
        <v>14</v>
      </c>
      <c r="O48" s="8">
        <v>659</v>
      </c>
      <c r="P48" s="8">
        <v>1416</v>
      </c>
      <c r="Q48" s="36">
        <v>688</v>
      </c>
      <c r="R48" s="36">
        <v>728</v>
      </c>
    </row>
    <row r="49" spans="1:18" ht="13.5" customHeight="1">
      <c r="A49" s="23" t="s">
        <v>55</v>
      </c>
      <c r="B49" s="9" t="s">
        <v>14</v>
      </c>
      <c r="C49" s="8">
        <v>944</v>
      </c>
      <c r="D49" s="8">
        <v>1696</v>
      </c>
      <c r="E49" s="8">
        <v>878</v>
      </c>
      <c r="F49" s="8">
        <v>818</v>
      </c>
      <c r="G49" s="47" t="s">
        <v>198</v>
      </c>
      <c r="H49" s="48"/>
      <c r="I49" s="8">
        <v>4963</v>
      </c>
      <c r="J49" s="8">
        <v>10641</v>
      </c>
      <c r="K49" s="8">
        <v>5195</v>
      </c>
      <c r="L49" s="8">
        <v>5446</v>
      </c>
      <c r="M49" s="8"/>
      <c r="N49" s="9" t="s">
        <v>12</v>
      </c>
      <c r="O49" s="8">
        <v>633</v>
      </c>
      <c r="P49" s="8">
        <v>1429</v>
      </c>
      <c r="Q49" s="36">
        <v>692</v>
      </c>
      <c r="R49" s="36">
        <v>737</v>
      </c>
    </row>
    <row r="50" spans="1:18" ht="13.5" customHeight="1">
      <c r="A50" s="8"/>
      <c r="B50" s="9" t="s">
        <v>12</v>
      </c>
      <c r="C50" s="8">
        <v>743</v>
      </c>
      <c r="D50" s="8">
        <v>1262</v>
      </c>
      <c r="E50" s="8">
        <v>603</v>
      </c>
      <c r="F50" s="8">
        <v>659</v>
      </c>
      <c r="G50" s="23" t="s">
        <v>63</v>
      </c>
      <c r="H50" s="9" t="s">
        <v>14</v>
      </c>
      <c r="I50" s="8">
        <v>1301</v>
      </c>
      <c r="J50" s="8">
        <v>2579</v>
      </c>
      <c r="K50" s="8">
        <v>1275</v>
      </c>
      <c r="L50" s="8">
        <v>1304</v>
      </c>
      <c r="M50" s="8"/>
      <c r="N50" s="9" t="s">
        <v>15</v>
      </c>
      <c r="O50" s="8">
        <v>665</v>
      </c>
      <c r="P50" s="8">
        <v>1577</v>
      </c>
      <c r="Q50" s="36">
        <v>777</v>
      </c>
      <c r="R50" s="36">
        <v>800</v>
      </c>
    </row>
    <row r="51" spans="1:18" ht="13.5" customHeight="1">
      <c r="A51" s="8"/>
      <c r="B51" s="9" t="s">
        <v>15</v>
      </c>
      <c r="C51" s="8">
        <v>1870</v>
      </c>
      <c r="D51" s="8">
        <v>3554</v>
      </c>
      <c r="E51" s="8">
        <v>1796</v>
      </c>
      <c r="F51" s="8">
        <v>1758</v>
      </c>
      <c r="G51" s="8"/>
      <c r="H51" s="9" t="s">
        <v>12</v>
      </c>
      <c r="I51" s="8">
        <v>969</v>
      </c>
      <c r="J51" s="8">
        <v>2130</v>
      </c>
      <c r="K51" s="8">
        <v>1042</v>
      </c>
      <c r="L51" s="8">
        <v>1088</v>
      </c>
      <c r="M51" s="8"/>
      <c r="N51" s="9" t="s">
        <v>17</v>
      </c>
      <c r="O51" s="8">
        <v>438</v>
      </c>
      <c r="P51" s="8">
        <v>968</v>
      </c>
      <c r="Q51" s="36">
        <v>463</v>
      </c>
      <c r="R51" s="36">
        <v>505</v>
      </c>
    </row>
    <row r="52" spans="1:18" ht="13.5" customHeight="1">
      <c r="A52" s="8"/>
      <c r="B52" s="9" t="s">
        <v>17</v>
      </c>
      <c r="C52" s="8">
        <v>697</v>
      </c>
      <c r="D52" s="8">
        <v>1316</v>
      </c>
      <c r="E52" s="8">
        <v>639</v>
      </c>
      <c r="F52" s="8">
        <v>677</v>
      </c>
      <c r="G52" s="8"/>
      <c r="H52" s="9" t="s">
        <v>15</v>
      </c>
      <c r="I52" s="8">
        <v>1356</v>
      </c>
      <c r="J52" s="8">
        <v>2901</v>
      </c>
      <c r="K52" s="8">
        <v>1387</v>
      </c>
      <c r="L52" s="8">
        <v>1514</v>
      </c>
      <c r="M52" s="8"/>
      <c r="N52" s="9" t="s">
        <v>13</v>
      </c>
      <c r="O52" s="8">
        <v>316</v>
      </c>
      <c r="P52" s="8">
        <v>743</v>
      </c>
      <c r="Q52" s="36">
        <v>368</v>
      </c>
      <c r="R52" s="36">
        <v>375</v>
      </c>
    </row>
    <row r="53" spans="1:18" ht="13.5" customHeight="1">
      <c r="A53" s="47" t="s">
        <v>198</v>
      </c>
      <c r="B53" s="48"/>
      <c r="C53" s="8">
        <v>4254</v>
      </c>
      <c r="D53" s="8">
        <v>7828</v>
      </c>
      <c r="E53" s="8">
        <v>3916</v>
      </c>
      <c r="F53" s="8">
        <v>3912</v>
      </c>
      <c r="G53" s="8"/>
      <c r="H53" s="9" t="s">
        <v>17</v>
      </c>
      <c r="I53" s="8">
        <v>1102</v>
      </c>
      <c r="J53" s="8">
        <v>2467</v>
      </c>
      <c r="K53" s="8">
        <v>1210</v>
      </c>
      <c r="L53" s="8">
        <v>1257</v>
      </c>
      <c r="M53" s="8"/>
      <c r="N53" s="9" t="s">
        <v>16</v>
      </c>
      <c r="O53" s="8">
        <v>122</v>
      </c>
      <c r="P53" s="8">
        <v>287</v>
      </c>
      <c r="Q53" s="36">
        <v>140</v>
      </c>
      <c r="R53" s="36">
        <v>147</v>
      </c>
    </row>
    <row r="54" spans="1:18" ht="13.5" customHeight="1">
      <c r="A54" s="23" t="s">
        <v>56</v>
      </c>
      <c r="B54" s="9" t="s">
        <v>14</v>
      </c>
      <c r="C54" s="8">
        <v>989</v>
      </c>
      <c r="D54" s="8">
        <v>1882</v>
      </c>
      <c r="E54" s="8">
        <v>976</v>
      </c>
      <c r="F54" s="8">
        <v>906</v>
      </c>
      <c r="G54" s="8"/>
      <c r="H54" s="9" t="s">
        <v>13</v>
      </c>
      <c r="I54" s="8">
        <v>298</v>
      </c>
      <c r="J54" s="8">
        <v>725</v>
      </c>
      <c r="K54" s="8">
        <v>340</v>
      </c>
      <c r="L54" s="8">
        <v>385</v>
      </c>
      <c r="M54" s="8"/>
      <c r="N54" s="9" t="s">
        <v>20</v>
      </c>
      <c r="O54" s="8">
        <v>126</v>
      </c>
      <c r="P54" s="8">
        <v>256</v>
      </c>
      <c r="Q54" s="36">
        <v>139</v>
      </c>
      <c r="R54" s="36">
        <v>117</v>
      </c>
    </row>
    <row r="55" spans="1:18" ht="13.5" customHeight="1">
      <c r="A55" s="8"/>
      <c r="B55" s="9" t="s">
        <v>12</v>
      </c>
      <c r="C55" s="8">
        <v>856</v>
      </c>
      <c r="D55" s="8">
        <v>1669</v>
      </c>
      <c r="E55" s="8">
        <v>838</v>
      </c>
      <c r="F55" s="8">
        <v>831</v>
      </c>
      <c r="G55" s="47" t="s">
        <v>198</v>
      </c>
      <c r="H55" s="48"/>
      <c r="I55" s="8">
        <v>5026</v>
      </c>
      <c r="J55" s="8">
        <v>10802</v>
      </c>
      <c r="K55" s="8">
        <v>5254</v>
      </c>
      <c r="L55" s="8">
        <v>5548</v>
      </c>
      <c r="M55" s="47" t="s">
        <v>198</v>
      </c>
      <c r="N55" s="48"/>
      <c r="O55" s="8">
        <v>2959</v>
      </c>
      <c r="P55" s="8">
        <v>6676</v>
      </c>
      <c r="Q55" s="8">
        <v>3267</v>
      </c>
      <c r="R55" s="36">
        <v>3409</v>
      </c>
    </row>
    <row r="56" spans="1:18" ht="13.5" customHeight="1">
      <c r="A56" s="8"/>
      <c r="B56" s="9" t="s">
        <v>15</v>
      </c>
      <c r="C56" s="8">
        <v>1108</v>
      </c>
      <c r="D56" s="8">
        <v>2471</v>
      </c>
      <c r="E56" s="8">
        <v>1227</v>
      </c>
      <c r="F56" s="8">
        <v>1244</v>
      </c>
      <c r="G56" s="23" t="s">
        <v>64</v>
      </c>
      <c r="H56" s="9" t="s">
        <v>14</v>
      </c>
      <c r="I56" s="8">
        <v>1391</v>
      </c>
      <c r="J56" s="8">
        <v>2994</v>
      </c>
      <c r="K56" s="8">
        <v>1466</v>
      </c>
      <c r="L56" s="8">
        <v>1528</v>
      </c>
      <c r="M56" s="23" t="s">
        <v>72</v>
      </c>
      <c r="N56" s="9" t="s">
        <v>14</v>
      </c>
      <c r="O56" s="8">
        <v>422</v>
      </c>
      <c r="P56" s="8">
        <v>1007</v>
      </c>
      <c r="Q56" s="36">
        <v>493</v>
      </c>
      <c r="R56" s="36">
        <v>514</v>
      </c>
    </row>
    <row r="57" spans="1:18" ht="13.5" customHeight="1">
      <c r="A57" s="8"/>
      <c r="B57" s="9" t="s">
        <v>17</v>
      </c>
      <c r="C57" s="8">
        <v>1140</v>
      </c>
      <c r="D57" s="8">
        <v>2209</v>
      </c>
      <c r="E57" s="8">
        <v>1102</v>
      </c>
      <c r="F57" s="8">
        <v>1107</v>
      </c>
      <c r="G57" s="8"/>
      <c r="H57" s="9" t="s">
        <v>12</v>
      </c>
      <c r="I57" s="8">
        <v>681</v>
      </c>
      <c r="J57" s="8">
        <v>1428</v>
      </c>
      <c r="K57" s="8">
        <v>690</v>
      </c>
      <c r="L57" s="8">
        <v>738</v>
      </c>
      <c r="M57" s="8"/>
      <c r="N57" s="9" t="s">
        <v>12</v>
      </c>
      <c r="O57" s="8">
        <v>515</v>
      </c>
      <c r="P57" s="8">
        <v>1168</v>
      </c>
      <c r="Q57" s="36">
        <v>562</v>
      </c>
      <c r="R57" s="36">
        <v>606</v>
      </c>
    </row>
    <row r="58" spans="1:18" ht="13.5" customHeight="1">
      <c r="A58" s="47" t="s">
        <v>198</v>
      </c>
      <c r="B58" s="48"/>
      <c r="C58" s="8">
        <v>4093</v>
      </c>
      <c r="D58" s="8">
        <v>8231</v>
      </c>
      <c r="E58" s="8">
        <v>4143</v>
      </c>
      <c r="F58" s="8">
        <v>4088</v>
      </c>
      <c r="G58" s="8"/>
      <c r="H58" s="9" t="s">
        <v>15</v>
      </c>
      <c r="I58" s="8">
        <v>1552</v>
      </c>
      <c r="J58" s="8">
        <v>3320</v>
      </c>
      <c r="K58" s="8">
        <v>1638</v>
      </c>
      <c r="L58" s="8">
        <v>1682</v>
      </c>
      <c r="M58" s="8"/>
      <c r="N58" s="9" t="s">
        <v>15</v>
      </c>
      <c r="O58" s="8">
        <v>705</v>
      </c>
      <c r="P58" s="8">
        <v>1642</v>
      </c>
      <c r="Q58" s="36">
        <v>817</v>
      </c>
      <c r="R58" s="36">
        <v>825</v>
      </c>
    </row>
    <row r="59" spans="1:18" ht="13.5" customHeight="1">
      <c r="A59" s="23" t="s">
        <v>57</v>
      </c>
      <c r="B59" s="9" t="s">
        <v>14</v>
      </c>
      <c r="C59" s="8">
        <v>660</v>
      </c>
      <c r="D59" s="8">
        <v>1240</v>
      </c>
      <c r="E59" s="8">
        <v>641</v>
      </c>
      <c r="F59" s="8">
        <v>599</v>
      </c>
      <c r="G59" s="8"/>
      <c r="H59" s="9" t="s">
        <v>17</v>
      </c>
      <c r="I59" s="8">
        <v>566</v>
      </c>
      <c r="J59" s="8">
        <v>1284</v>
      </c>
      <c r="K59" s="8">
        <v>656</v>
      </c>
      <c r="L59" s="8">
        <v>628</v>
      </c>
      <c r="M59" s="8"/>
      <c r="N59" s="9" t="s">
        <v>17</v>
      </c>
      <c r="O59" s="8">
        <v>659</v>
      </c>
      <c r="P59" s="8">
        <v>1564</v>
      </c>
      <c r="Q59" s="36">
        <v>777</v>
      </c>
      <c r="R59" s="36">
        <v>787</v>
      </c>
    </row>
    <row r="60" spans="1:18" ht="13.5" customHeight="1">
      <c r="A60" s="31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15"/>
      <c r="Q60" s="15"/>
      <c r="R60" s="15"/>
    </row>
    <row r="61" spans="1:18" ht="17.25" customHeight="1">
      <c r="A61" s="55" t="s">
        <v>222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</row>
    <row r="62" spans="1:18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ht="13.5" customHeight="1">
      <c r="A63" s="51" t="s">
        <v>197</v>
      </c>
      <c r="B63" s="52"/>
      <c r="C63" s="32" t="s">
        <v>200</v>
      </c>
      <c r="D63" s="11" t="s">
        <v>9</v>
      </c>
      <c r="E63" s="12"/>
      <c r="F63" s="13"/>
      <c r="G63" s="51" t="s">
        <v>197</v>
      </c>
      <c r="H63" s="52"/>
      <c r="I63" s="32" t="s">
        <v>200</v>
      </c>
      <c r="J63" s="11" t="s">
        <v>9</v>
      </c>
      <c r="K63" s="12"/>
      <c r="L63" s="13"/>
      <c r="M63" s="51" t="s">
        <v>197</v>
      </c>
      <c r="N63" s="52"/>
      <c r="O63" s="32" t="s">
        <v>200</v>
      </c>
      <c r="P63" s="11" t="s">
        <v>9</v>
      </c>
      <c r="Q63" s="12"/>
      <c r="R63" s="13"/>
    </row>
    <row r="64" spans="1:18" ht="13.5" customHeight="1">
      <c r="A64" s="53"/>
      <c r="B64" s="54"/>
      <c r="C64" s="33"/>
      <c r="D64" s="34" t="s">
        <v>201</v>
      </c>
      <c r="E64" s="34" t="s">
        <v>202</v>
      </c>
      <c r="F64" s="34" t="s">
        <v>203</v>
      </c>
      <c r="G64" s="53"/>
      <c r="H64" s="54"/>
      <c r="I64" s="33"/>
      <c r="J64" s="34" t="s">
        <v>201</v>
      </c>
      <c r="K64" s="34" t="s">
        <v>202</v>
      </c>
      <c r="L64" s="34" t="s">
        <v>203</v>
      </c>
      <c r="M64" s="53"/>
      <c r="N64" s="54"/>
      <c r="O64" s="33"/>
      <c r="P64" s="34" t="s">
        <v>201</v>
      </c>
      <c r="Q64" s="34" t="s">
        <v>202</v>
      </c>
      <c r="R64" s="34" t="s">
        <v>203</v>
      </c>
    </row>
    <row r="65" spans="1:18" ht="13.5" customHeight="1">
      <c r="A65" s="8"/>
      <c r="B65" s="9" t="s">
        <v>13</v>
      </c>
      <c r="C65" s="8">
        <v>899</v>
      </c>
      <c r="D65" s="8">
        <v>2000</v>
      </c>
      <c r="E65" s="8">
        <v>993</v>
      </c>
      <c r="F65" s="8">
        <v>1007</v>
      </c>
      <c r="G65" s="8" t="s">
        <v>48</v>
      </c>
      <c r="H65" s="9"/>
      <c r="I65" s="8">
        <v>54</v>
      </c>
      <c r="J65" s="8">
        <v>66</v>
      </c>
      <c r="K65" s="8">
        <v>53</v>
      </c>
      <c r="L65" s="8">
        <v>13</v>
      </c>
      <c r="M65" s="47" t="s">
        <v>198</v>
      </c>
      <c r="N65" s="48"/>
      <c r="O65" s="8">
        <v>6749</v>
      </c>
      <c r="P65" s="8">
        <v>10956</v>
      </c>
      <c r="Q65" s="8">
        <v>5698</v>
      </c>
      <c r="R65" s="36">
        <v>5258</v>
      </c>
    </row>
    <row r="66" spans="1:18" ht="13.5" customHeight="1">
      <c r="A66" s="47" t="s">
        <v>198</v>
      </c>
      <c r="B66" s="48"/>
      <c r="C66" s="8">
        <v>3200</v>
      </c>
      <c r="D66" s="8">
        <v>7381</v>
      </c>
      <c r="E66" s="8">
        <v>3642</v>
      </c>
      <c r="F66" s="8">
        <v>3739</v>
      </c>
      <c r="G66" s="23" t="s">
        <v>81</v>
      </c>
      <c r="H66" s="9" t="s">
        <v>14</v>
      </c>
      <c r="I66" s="8">
        <v>1214</v>
      </c>
      <c r="J66" s="8">
        <v>2283</v>
      </c>
      <c r="K66" s="8">
        <v>1169</v>
      </c>
      <c r="L66" s="8">
        <v>1114</v>
      </c>
      <c r="M66" s="23" t="s">
        <v>102</v>
      </c>
      <c r="N66" s="9" t="s">
        <v>14</v>
      </c>
      <c r="O66" s="8">
        <v>2086</v>
      </c>
      <c r="P66" s="36">
        <v>4019</v>
      </c>
      <c r="Q66" s="36">
        <v>2171</v>
      </c>
      <c r="R66" s="36">
        <v>1848</v>
      </c>
    </row>
    <row r="67" spans="1:18" ht="13.5" customHeight="1">
      <c r="A67" s="23" t="s">
        <v>73</v>
      </c>
      <c r="B67" s="9" t="s">
        <v>14</v>
      </c>
      <c r="C67" s="8">
        <v>648</v>
      </c>
      <c r="D67" s="8">
        <v>1382</v>
      </c>
      <c r="E67" s="8">
        <v>719</v>
      </c>
      <c r="F67" s="8">
        <v>663</v>
      </c>
      <c r="G67" s="8"/>
      <c r="H67" s="9" t="s">
        <v>12</v>
      </c>
      <c r="I67" s="8">
        <v>1237</v>
      </c>
      <c r="J67" s="8">
        <v>2178</v>
      </c>
      <c r="K67" s="8">
        <v>1161</v>
      </c>
      <c r="L67" s="8">
        <v>1017</v>
      </c>
      <c r="M67" s="8"/>
      <c r="N67" s="9" t="s">
        <v>12</v>
      </c>
      <c r="O67" s="8">
        <v>1071</v>
      </c>
      <c r="P67" s="36">
        <v>1832</v>
      </c>
      <c r="Q67" s="36">
        <v>978</v>
      </c>
      <c r="R67" s="36">
        <v>854</v>
      </c>
    </row>
    <row r="68" spans="1:18" ht="13.5" customHeight="1">
      <c r="A68" s="8"/>
      <c r="B68" s="9" t="s">
        <v>12</v>
      </c>
      <c r="C68" s="8">
        <v>694</v>
      </c>
      <c r="D68" s="8">
        <v>1529</v>
      </c>
      <c r="E68" s="8">
        <v>774</v>
      </c>
      <c r="F68" s="8">
        <v>755</v>
      </c>
      <c r="G68" s="49" t="s">
        <v>198</v>
      </c>
      <c r="H68" s="50"/>
      <c r="I68" s="8">
        <v>2451</v>
      </c>
      <c r="J68" s="8">
        <v>4461</v>
      </c>
      <c r="K68" s="8">
        <v>2330</v>
      </c>
      <c r="L68" s="8">
        <v>2131</v>
      </c>
      <c r="M68" s="8"/>
      <c r="N68" s="9" t="s">
        <v>15</v>
      </c>
      <c r="O68" s="8">
        <v>3023</v>
      </c>
      <c r="P68" s="36">
        <v>4767</v>
      </c>
      <c r="Q68" s="36">
        <v>2546</v>
      </c>
      <c r="R68" s="36">
        <v>2221</v>
      </c>
    </row>
    <row r="69" spans="1:18" ht="13.5" customHeight="1">
      <c r="A69" s="8"/>
      <c r="B69" s="9" t="s">
        <v>15</v>
      </c>
      <c r="C69" s="8">
        <v>569</v>
      </c>
      <c r="D69" s="8">
        <v>1249</v>
      </c>
      <c r="E69" s="8">
        <v>632</v>
      </c>
      <c r="F69" s="8">
        <v>617</v>
      </c>
      <c r="G69" s="8" t="s">
        <v>21</v>
      </c>
      <c r="H69" s="9"/>
      <c r="I69" s="8">
        <v>0</v>
      </c>
      <c r="J69" s="8">
        <v>0</v>
      </c>
      <c r="K69" s="8">
        <v>0</v>
      </c>
      <c r="L69" s="8">
        <v>0</v>
      </c>
      <c r="M69" s="47" t="s">
        <v>198</v>
      </c>
      <c r="N69" s="48"/>
      <c r="O69" s="8">
        <v>6180</v>
      </c>
      <c r="P69" s="8">
        <v>10618</v>
      </c>
      <c r="Q69" s="8">
        <v>5695</v>
      </c>
      <c r="R69" s="36">
        <v>4923</v>
      </c>
    </row>
    <row r="70" spans="1:18" ht="13.5" customHeight="1">
      <c r="A70" s="8"/>
      <c r="B70" s="9" t="s">
        <v>17</v>
      </c>
      <c r="C70" s="8">
        <v>635</v>
      </c>
      <c r="D70" s="8">
        <v>1440</v>
      </c>
      <c r="E70" s="8">
        <v>720</v>
      </c>
      <c r="F70" s="8">
        <v>720</v>
      </c>
      <c r="G70" s="8" t="s">
        <v>22</v>
      </c>
      <c r="H70" s="9"/>
      <c r="I70" s="8">
        <v>5</v>
      </c>
      <c r="J70" s="8">
        <v>5</v>
      </c>
      <c r="K70" s="8">
        <v>5</v>
      </c>
      <c r="L70" s="8">
        <v>0</v>
      </c>
      <c r="M70" s="8" t="s">
        <v>24</v>
      </c>
      <c r="N70" s="9"/>
      <c r="O70" s="8">
        <v>1687</v>
      </c>
      <c r="P70" s="36">
        <v>4364</v>
      </c>
      <c r="Q70" s="36">
        <v>2190</v>
      </c>
      <c r="R70" s="36">
        <v>2174</v>
      </c>
    </row>
    <row r="71" spans="1:18" ht="13.5" customHeight="1">
      <c r="A71" s="47" t="s">
        <v>198</v>
      </c>
      <c r="B71" s="48"/>
      <c r="C71" s="8">
        <v>2546</v>
      </c>
      <c r="D71" s="8">
        <v>5600</v>
      </c>
      <c r="E71" s="8">
        <v>2845</v>
      </c>
      <c r="F71" s="8">
        <v>2755</v>
      </c>
      <c r="G71" s="49" t="s">
        <v>23</v>
      </c>
      <c r="H71" s="50"/>
      <c r="I71" s="8"/>
      <c r="J71" s="8"/>
      <c r="K71" s="8"/>
      <c r="L71" s="8"/>
      <c r="M71" s="23" t="s">
        <v>101</v>
      </c>
      <c r="N71" s="9" t="s">
        <v>14</v>
      </c>
      <c r="O71" s="8">
        <v>1349</v>
      </c>
      <c r="P71" s="36">
        <v>2703</v>
      </c>
      <c r="Q71" s="36">
        <v>1398</v>
      </c>
      <c r="R71" s="36">
        <v>1305</v>
      </c>
    </row>
    <row r="72" spans="1:18" ht="13.5" customHeight="1">
      <c r="A72" s="23" t="s">
        <v>74</v>
      </c>
      <c r="B72" s="9" t="s">
        <v>14</v>
      </c>
      <c r="C72" s="8">
        <v>1423</v>
      </c>
      <c r="D72" s="8">
        <v>2960</v>
      </c>
      <c r="E72" s="8">
        <v>1416</v>
      </c>
      <c r="F72" s="8">
        <v>1544</v>
      </c>
      <c r="G72" s="23" t="s">
        <v>83</v>
      </c>
      <c r="H72" s="9" t="s">
        <v>14</v>
      </c>
      <c r="I72" s="8">
        <v>1889</v>
      </c>
      <c r="J72" s="8">
        <v>4422</v>
      </c>
      <c r="K72" s="8">
        <v>2164</v>
      </c>
      <c r="L72" s="8">
        <v>2258</v>
      </c>
      <c r="M72" s="8"/>
      <c r="N72" s="9" t="s">
        <v>12</v>
      </c>
      <c r="O72" s="8">
        <v>92</v>
      </c>
      <c r="P72" s="36">
        <v>130</v>
      </c>
      <c r="Q72" s="36">
        <v>82</v>
      </c>
      <c r="R72" s="36">
        <v>48</v>
      </c>
    </row>
    <row r="73" spans="1:18" ht="13.5" customHeight="1">
      <c r="A73" s="8"/>
      <c r="B73" s="9" t="s">
        <v>12</v>
      </c>
      <c r="C73" s="8">
        <v>1005</v>
      </c>
      <c r="D73" s="8">
        <v>2207</v>
      </c>
      <c r="E73" s="8">
        <v>1060</v>
      </c>
      <c r="F73" s="8">
        <v>1147</v>
      </c>
      <c r="G73" s="8"/>
      <c r="H73" s="9" t="s">
        <v>12</v>
      </c>
      <c r="I73" s="8">
        <v>1836</v>
      </c>
      <c r="J73" s="8">
        <v>3746</v>
      </c>
      <c r="K73" s="8">
        <v>1798</v>
      </c>
      <c r="L73" s="8">
        <v>1948</v>
      </c>
      <c r="M73" s="47" t="s">
        <v>198</v>
      </c>
      <c r="N73" s="48"/>
      <c r="O73" s="8">
        <v>1441</v>
      </c>
      <c r="P73" s="8">
        <v>2833</v>
      </c>
      <c r="Q73" s="8">
        <v>1480</v>
      </c>
      <c r="R73" s="36">
        <v>1353</v>
      </c>
    </row>
    <row r="74" spans="1:18" ht="13.5" customHeight="1">
      <c r="A74" s="47" t="s">
        <v>198</v>
      </c>
      <c r="B74" s="48"/>
      <c r="C74" s="8">
        <v>2428</v>
      </c>
      <c r="D74" s="8">
        <v>5167</v>
      </c>
      <c r="E74" s="8">
        <v>2476</v>
      </c>
      <c r="F74" s="8">
        <v>2691</v>
      </c>
      <c r="G74" s="8"/>
      <c r="H74" s="9" t="s">
        <v>15</v>
      </c>
      <c r="I74" s="8">
        <v>810</v>
      </c>
      <c r="J74" s="8">
        <v>1656</v>
      </c>
      <c r="K74" s="8">
        <v>793</v>
      </c>
      <c r="L74" s="8">
        <v>863</v>
      </c>
      <c r="M74" s="23" t="s">
        <v>100</v>
      </c>
      <c r="N74" s="9" t="s">
        <v>14</v>
      </c>
      <c r="O74" s="8">
        <v>2420</v>
      </c>
      <c r="P74" s="36">
        <v>3708</v>
      </c>
      <c r="Q74" s="36">
        <v>1885</v>
      </c>
      <c r="R74" s="36">
        <v>1823</v>
      </c>
    </row>
    <row r="75" spans="1:18" ht="13.5" customHeight="1">
      <c r="A75" s="23" t="s">
        <v>212</v>
      </c>
      <c r="B75" s="9" t="s">
        <v>14</v>
      </c>
      <c r="C75" s="8">
        <v>692</v>
      </c>
      <c r="D75" s="8">
        <v>1486</v>
      </c>
      <c r="E75" s="8">
        <v>725</v>
      </c>
      <c r="F75" s="8">
        <v>761</v>
      </c>
      <c r="G75" s="49" t="s">
        <v>198</v>
      </c>
      <c r="H75" s="50"/>
      <c r="I75" s="8">
        <v>4535</v>
      </c>
      <c r="J75" s="8">
        <v>9824</v>
      </c>
      <c r="K75" s="8">
        <v>4755</v>
      </c>
      <c r="L75" s="8">
        <v>5069</v>
      </c>
      <c r="M75" s="8"/>
      <c r="N75" s="9" t="s">
        <v>12</v>
      </c>
      <c r="O75" s="8">
        <v>1856</v>
      </c>
      <c r="P75" s="36">
        <v>3314</v>
      </c>
      <c r="Q75" s="36">
        <v>1709</v>
      </c>
      <c r="R75" s="36">
        <v>1605</v>
      </c>
    </row>
    <row r="76" spans="1:18" ht="13.5" customHeight="1">
      <c r="A76" s="8"/>
      <c r="B76" s="9" t="s">
        <v>12</v>
      </c>
      <c r="C76" s="8">
        <v>391</v>
      </c>
      <c r="D76" s="8">
        <v>844</v>
      </c>
      <c r="E76" s="8">
        <v>427</v>
      </c>
      <c r="F76" s="8">
        <v>417</v>
      </c>
      <c r="G76" s="23" t="s">
        <v>84</v>
      </c>
      <c r="H76" s="9" t="s">
        <v>14</v>
      </c>
      <c r="I76" s="8">
        <v>1284</v>
      </c>
      <c r="J76" s="8">
        <v>2894</v>
      </c>
      <c r="K76" s="8">
        <v>1420</v>
      </c>
      <c r="L76" s="8">
        <v>1474</v>
      </c>
      <c r="M76" s="8"/>
      <c r="N76" s="9" t="s">
        <v>15</v>
      </c>
      <c r="O76" s="8">
        <v>2573</v>
      </c>
      <c r="P76" s="36">
        <v>4448</v>
      </c>
      <c r="Q76" s="36">
        <v>2385</v>
      </c>
      <c r="R76" s="36">
        <v>2063</v>
      </c>
    </row>
    <row r="77" spans="1:18" ht="13.5" customHeight="1">
      <c r="A77" s="8"/>
      <c r="B77" s="9" t="s">
        <v>15</v>
      </c>
      <c r="C77" s="8">
        <v>417</v>
      </c>
      <c r="D77" s="8">
        <v>964</v>
      </c>
      <c r="E77" s="8">
        <v>477</v>
      </c>
      <c r="F77" s="8">
        <v>487</v>
      </c>
      <c r="G77" s="8"/>
      <c r="H77" s="9" t="s">
        <v>12</v>
      </c>
      <c r="I77" s="8">
        <v>1528</v>
      </c>
      <c r="J77" s="8">
        <v>3378</v>
      </c>
      <c r="K77" s="8">
        <v>1740</v>
      </c>
      <c r="L77" s="8">
        <v>1638</v>
      </c>
      <c r="M77" s="8"/>
      <c r="N77" s="9" t="s">
        <v>17</v>
      </c>
      <c r="O77" s="8">
        <v>1489</v>
      </c>
      <c r="P77" s="36">
        <v>2714</v>
      </c>
      <c r="Q77" s="36">
        <v>1452</v>
      </c>
      <c r="R77" s="36">
        <v>1262</v>
      </c>
    </row>
    <row r="78" spans="1:18" ht="13.5" customHeight="1">
      <c r="A78" s="49" t="s">
        <v>198</v>
      </c>
      <c r="B78" s="50"/>
      <c r="C78" s="8">
        <v>1500</v>
      </c>
      <c r="D78" s="8">
        <v>3294</v>
      </c>
      <c r="E78" s="8">
        <v>1629</v>
      </c>
      <c r="F78" s="8">
        <v>1665</v>
      </c>
      <c r="G78" s="8"/>
      <c r="H78" s="9" t="s">
        <v>15</v>
      </c>
      <c r="I78" s="8">
        <v>2112</v>
      </c>
      <c r="J78" s="8">
        <v>4278</v>
      </c>
      <c r="K78" s="8">
        <v>2174</v>
      </c>
      <c r="L78" s="8">
        <v>2104</v>
      </c>
      <c r="M78" s="47" t="s">
        <v>198</v>
      </c>
      <c r="N78" s="48"/>
      <c r="O78" s="8">
        <v>8338</v>
      </c>
      <c r="P78" s="8">
        <v>14184</v>
      </c>
      <c r="Q78" s="8">
        <v>7431</v>
      </c>
      <c r="R78" s="36">
        <v>6753</v>
      </c>
    </row>
    <row r="79" spans="1:18" ht="13.5" customHeight="1">
      <c r="A79" s="23" t="s">
        <v>75</v>
      </c>
      <c r="B79" s="9" t="s">
        <v>14</v>
      </c>
      <c r="C79" s="8">
        <v>1121</v>
      </c>
      <c r="D79" s="8">
        <v>2528</v>
      </c>
      <c r="E79" s="8">
        <v>1241</v>
      </c>
      <c r="F79" s="8">
        <v>1287</v>
      </c>
      <c r="G79" s="8"/>
      <c r="H79" s="9" t="s">
        <v>17</v>
      </c>
      <c r="I79" s="8">
        <v>1600</v>
      </c>
      <c r="J79" s="8">
        <v>3429</v>
      </c>
      <c r="K79" s="8">
        <v>1747</v>
      </c>
      <c r="L79" s="8">
        <v>1682</v>
      </c>
      <c r="M79" s="23" t="s">
        <v>99</v>
      </c>
      <c r="N79" s="9" t="s">
        <v>14</v>
      </c>
      <c r="O79" s="8">
        <v>14</v>
      </c>
      <c r="P79" s="36">
        <v>14</v>
      </c>
      <c r="Q79" s="36">
        <v>14</v>
      </c>
      <c r="R79" s="36">
        <v>0</v>
      </c>
    </row>
    <row r="80" spans="1:18" ht="13.5" customHeight="1">
      <c r="A80" s="8"/>
      <c r="B80" s="9" t="s">
        <v>12</v>
      </c>
      <c r="C80" s="8">
        <v>833</v>
      </c>
      <c r="D80" s="8">
        <v>1731</v>
      </c>
      <c r="E80" s="8">
        <v>872</v>
      </c>
      <c r="F80" s="8">
        <v>859</v>
      </c>
      <c r="G80" s="49" t="s">
        <v>198</v>
      </c>
      <c r="H80" s="50"/>
      <c r="I80" s="8">
        <v>6524</v>
      </c>
      <c r="J80" s="8">
        <v>13979</v>
      </c>
      <c r="K80" s="8">
        <v>7081</v>
      </c>
      <c r="L80" s="8">
        <v>6898</v>
      </c>
      <c r="M80" s="8"/>
      <c r="N80" s="9" t="s">
        <v>12</v>
      </c>
      <c r="O80" s="8">
        <v>0</v>
      </c>
      <c r="P80" s="36">
        <v>0</v>
      </c>
      <c r="Q80" s="36">
        <v>0</v>
      </c>
      <c r="R80" s="36">
        <v>0</v>
      </c>
    </row>
    <row r="81" spans="1:18" ht="13.5" customHeight="1">
      <c r="A81" s="8"/>
      <c r="B81" s="9" t="s">
        <v>15</v>
      </c>
      <c r="C81" s="8">
        <v>1127</v>
      </c>
      <c r="D81" s="8">
        <v>2480</v>
      </c>
      <c r="E81" s="8">
        <v>1233</v>
      </c>
      <c r="F81" s="8">
        <v>1247</v>
      </c>
      <c r="G81" s="23" t="s">
        <v>85</v>
      </c>
      <c r="H81" s="9" t="s">
        <v>14</v>
      </c>
      <c r="I81" s="8">
        <v>2339</v>
      </c>
      <c r="J81" s="8">
        <v>4981</v>
      </c>
      <c r="K81" s="8">
        <v>2498</v>
      </c>
      <c r="L81" s="8">
        <v>2483</v>
      </c>
      <c r="M81" s="8"/>
      <c r="N81" s="9" t="s">
        <v>15</v>
      </c>
      <c r="O81" s="8">
        <v>3</v>
      </c>
      <c r="P81" s="36">
        <v>3</v>
      </c>
      <c r="Q81" s="36">
        <v>3</v>
      </c>
      <c r="R81" s="36">
        <v>0</v>
      </c>
    </row>
    <row r="82" spans="1:18" ht="13.5" customHeight="1">
      <c r="A82" s="8"/>
      <c r="B82" s="9" t="s">
        <v>17</v>
      </c>
      <c r="C82" s="8">
        <v>1040</v>
      </c>
      <c r="D82" s="8">
        <v>2260</v>
      </c>
      <c r="E82" s="8">
        <v>1126</v>
      </c>
      <c r="F82" s="8">
        <v>1134</v>
      </c>
      <c r="G82" s="8"/>
      <c r="H82" s="9" t="s">
        <v>12</v>
      </c>
      <c r="I82" s="8">
        <v>1316</v>
      </c>
      <c r="J82" s="8">
        <v>2706</v>
      </c>
      <c r="K82" s="8">
        <v>1386</v>
      </c>
      <c r="L82" s="8">
        <v>1320</v>
      </c>
      <c r="M82" s="8"/>
      <c r="N82" s="9" t="s">
        <v>17</v>
      </c>
      <c r="O82" s="8">
        <v>3006</v>
      </c>
      <c r="P82" s="36">
        <v>5129</v>
      </c>
      <c r="Q82" s="36">
        <v>2527</v>
      </c>
      <c r="R82" s="36">
        <v>2602</v>
      </c>
    </row>
    <row r="83" spans="1:18" ht="13.5" customHeight="1">
      <c r="A83" s="8"/>
      <c r="B83" s="9" t="s">
        <v>13</v>
      </c>
      <c r="C83" s="8">
        <v>1077</v>
      </c>
      <c r="D83" s="8">
        <v>2181</v>
      </c>
      <c r="E83" s="8">
        <v>1052</v>
      </c>
      <c r="F83" s="8">
        <v>1129</v>
      </c>
      <c r="G83" s="8"/>
      <c r="H83" s="9" t="s">
        <v>15</v>
      </c>
      <c r="I83" s="8">
        <v>577</v>
      </c>
      <c r="J83" s="8">
        <v>1393</v>
      </c>
      <c r="K83" s="8">
        <v>682</v>
      </c>
      <c r="L83" s="8">
        <v>711</v>
      </c>
      <c r="M83" s="47" t="s">
        <v>198</v>
      </c>
      <c r="N83" s="48"/>
      <c r="O83" s="8">
        <v>3023</v>
      </c>
      <c r="P83" s="8">
        <v>5146</v>
      </c>
      <c r="Q83" s="8">
        <v>2544</v>
      </c>
      <c r="R83" s="36">
        <v>2602</v>
      </c>
    </row>
    <row r="84" spans="1:18" ht="13.5" customHeight="1">
      <c r="A84" s="8"/>
      <c r="B84" s="9" t="s">
        <v>16</v>
      </c>
      <c r="C84" s="8">
        <v>448</v>
      </c>
      <c r="D84" s="8">
        <v>1040</v>
      </c>
      <c r="E84" s="8">
        <v>539</v>
      </c>
      <c r="F84" s="8">
        <v>501</v>
      </c>
      <c r="G84" s="8"/>
      <c r="H84" s="9" t="s">
        <v>17</v>
      </c>
      <c r="I84" s="8">
        <v>465</v>
      </c>
      <c r="J84" s="8">
        <v>882</v>
      </c>
      <c r="K84" s="8">
        <v>400</v>
      </c>
      <c r="L84" s="8">
        <v>482</v>
      </c>
      <c r="M84" s="23" t="s">
        <v>98</v>
      </c>
      <c r="N84" s="9" t="s">
        <v>14</v>
      </c>
      <c r="O84" s="8">
        <v>2254</v>
      </c>
      <c r="P84" s="36">
        <v>3659</v>
      </c>
      <c r="Q84" s="36">
        <v>1967</v>
      </c>
      <c r="R84" s="36">
        <v>1692</v>
      </c>
    </row>
    <row r="85" spans="1:18" ht="13.5" customHeight="1">
      <c r="A85" s="8"/>
      <c r="B85" s="9" t="s">
        <v>20</v>
      </c>
      <c r="C85" s="8">
        <v>907</v>
      </c>
      <c r="D85" s="8">
        <v>1893</v>
      </c>
      <c r="E85" s="8">
        <v>948</v>
      </c>
      <c r="F85" s="8">
        <v>945</v>
      </c>
      <c r="G85" s="49" t="s">
        <v>198</v>
      </c>
      <c r="H85" s="50"/>
      <c r="I85" s="8">
        <v>4697</v>
      </c>
      <c r="J85" s="8">
        <v>9962</v>
      </c>
      <c r="K85" s="8">
        <v>4966</v>
      </c>
      <c r="L85" s="8">
        <v>4996</v>
      </c>
      <c r="M85" s="8"/>
      <c r="N85" s="9" t="s">
        <v>12</v>
      </c>
      <c r="O85" s="8">
        <v>1882</v>
      </c>
      <c r="P85" s="36">
        <v>3321</v>
      </c>
      <c r="Q85" s="36">
        <v>1788</v>
      </c>
      <c r="R85" s="36">
        <v>1533</v>
      </c>
    </row>
    <row r="86" spans="1:18" ht="13.5" customHeight="1">
      <c r="A86" s="8"/>
      <c r="B86" s="9" t="s">
        <v>25</v>
      </c>
      <c r="C86" s="8">
        <v>548</v>
      </c>
      <c r="D86" s="8">
        <v>1102</v>
      </c>
      <c r="E86" s="8">
        <v>565</v>
      </c>
      <c r="F86" s="8">
        <v>537</v>
      </c>
      <c r="G86" s="8" t="s">
        <v>26</v>
      </c>
      <c r="H86" s="9"/>
      <c r="I86" s="8">
        <v>1970</v>
      </c>
      <c r="J86" s="8">
        <v>3630</v>
      </c>
      <c r="K86" s="8">
        <v>1696</v>
      </c>
      <c r="L86" s="8">
        <v>1934</v>
      </c>
      <c r="M86" s="8"/>
      <c r="N86" s="9" t="s">
        <v>15</v>
      </c>
      <c r="O86" s="8">
        <v>2401</v>
      </c>
      <c r="P86" s="36">
        <v>4648</v>
      </c>
      <c r="Q86" s="36">
        <v>2400</v>
      </c>
      <c r="R86" s="36">
        <v>2248</v>
      </c>
    </row>
    <row r="87" spans="1:18" ht="13.5" customHeight="1">
      <c r="A87" s="49" t="s">
        <v>198</v>
      </c>
      <c r="B87" s="50"/>
      <c r="C87" s="8">
        <v>7101</v>
      </c>
      <c r="D87" s="8">
        <v>15215</v>
      </c>
      <c r="E87" s="8">
        <v>7576</v>
      </c>
      <c r="F87" s="8">
        <v>7639</v>
      </c>
      <c r="G87" s="8" t="s">
        <v>27</v>
      </c>
      <c r="H87" s="9"/>
      <c r="I87" s="8">
        <v>698</v>
      </c>
      <c r="J87" s="8">
        <v>1435</v>
      </c>
      <c r="K87" s="8">
        <v>692</v>
      </c>
      <c r="L87" s="8">
        <v>743</v>
      </c>
      <c r="M87" s="8"/>
      <c r="N87" s="9" t="s">
        <v>17</v>
      </c>
      <c r="O87" s="8">
        <v>989</v>
      </c>
      <c r="P87" s="36">
        <v>2188</v>
      </c>
      <c r="Q87" s="36">
        <v>1067</v>
      </c>
      <c r="R87" s="36">
        <v>1121</v>
      </c>
    </row>
    <row r="88" spans="1:18" ht="13.5" customHeight="1">
      <c r="A88" s="23" t="s">
        <v>76</v>
      </c>
      <c r="B88" s="9" t="s">
        <v>14</v>
      </c>
      <c r="C88" s="8">
        <v>923</v>
      </c>
      <c r="D88" s="8">
        <v>2011</v>
      </c>
      <c r="E88" s="8">
        <v>973</v>
      </c>
      <c r="F88" s="8">
        <v>1038</v>
      </c>
      <c r="G88" s="49" t="s">
        <v>28</v>
      </c>
      <c r="H88" s="50"/>
      <c r="I88" s="8"/>
      <c r="J88" s="8"/>
      <c r="K88" s="8"/>
      <c r="L88" s="8"/>
      <c r="M88" s="47" t="s">
        <v>198</v>
      </c>
      <c r="N88" s="48"/>
      <c r="O88" s="8">
        <v>7526</v>
      </c>
      <c r="P88" s="8">
        <v>13816</v>
      </c>
      <c r="Q88" s="8">
        <v>7222</v>
      </c>
      <c r="R88" s="36">
        <v>6594</v>
      </c>
    </row>
    <row r="89" spans="1:18" ht="13.5" customHeight="1">
      <c r="A89" s="8"/>
      <c r="B89" s="9" t="s">
        <v>12</v>
      </c>
      <c r="C89" s="8">
        <v>1005</v>
      </c>
      <c r="D89" s="8">
        <v>2049</v>
      </c>
      <c r="E89" s="8">
        <v>1050</v>
      </c>
      <c r="F89" s="8">
        <v>999</v>
      </c>
      <c r="G89" s="8" t="s">
        <v>29</v>
      </c>
      <c r="H89" s="9"/>
      <c r="I89" s="8">
        <v>1498</v>
      </c>
      <c r="J89" s="8">
        <v>2714</v>
      </c>
      <c r="K89" s="8">
        <v>1401</v>
      </c>
      <c r="L89" s="8">
        <v>1313</v>
      </c>
      <c r="M89" s="28" t="s">
        <v>97</v>
      </c>
      <c r="N89" s="9" t="s">
        <v>14</v>
      </c>
      <c r="O89" s="8">
        <v>2160</v>
      </c>
      <c r="P89" s="36">
        <v>2900</v>
      </c>
      <c r="Q89" s="36">
        <v>1544</v>
      </c>
      <c r="R89" s="36">
        <v>1356</v>
      </c>
    </row>
    <row r="90" spans="1:18" ht="13.5" customHeight="1">
      <c r="A90" s="8"/>
      <c r="B90" s="9" t="s">
        <v>15</v>
      </c>
      <c r="C90" s="8">
        <v>348</v>
      </c>
      <c r="D90" s="8">
        <v>834</v>
      </c>
      <c r="E90" s="8">
        <v>421</v>
      </c>
      <c r="F90" s="8">
        <v>413</v>
      </c>
      <c r="G90" s="8" t="s">
        <v>30</v>
      </c>
      <c r="H90" s="9"/>
      <c r="I90" s="8">
        <v>377</v>
      </c>
      <c r="J90" s="8">
        <v>1093</v>
      </c>
      <c r="K90" s="8">
        <v>568</v>
      </c>
      <c r="L90" s="8">
        <v>525</v>
      </c>
      <c r="M90" s="8"/>
      <c r="N90" s="9" t="s">
        <v>12</v>
      </c>
      <c r="O90" s="8">
        <v>2298</v>
      </c>
      <c r="P90" s="36">
        <v>3346</v>
      </c>
      <c r="Q90" s="36">
        <v>1724</v>
      </c>
      <c r="R90" s="36">
        <v>1622</v>
      </c>
    </row>
    <row r="91" spans="1:18" ht="13.5" customHeight="1">
      <c r="A91" s="49" t="s">
        <v>198</v>
      </c>
      <c r="B91" s="50"/>
      <c r="C91" s="8">
        <v>2276</v>
      </c>
      <c r="D91" s="8">
        <v>4894</v>
      </c>
      <c r="E91" s="8">
        <v>2444</v>
      </c>
      <c r="F91" s="8">
        <v>2450</v>
      </c>
      <c r="G91" s="8" t="s">
        <v>31</v>
      </c>
      <c r="H91" s="9"/>
      <c r="I91" s="8">
        <v>0</v>
      </c>
      <c r="J91" s="8">
        <v>0</v>
      </c>
      <c r="K91" s="8">
        <v>0</v>
      </c>
      <c r="L91" s="8">
        <v>0</v>
      </c>
      <c r="M91" s="8"/>
      <c r="N91" s="9" t="s">
        <v>15</v>
      </c>
      <c r="O91" s="8">
        <v>1274</v>
      </c>
      <c r="P91" s="36">
        <v>2201</v>
      </c>
      <c r="Q91" s="36">
        <v>1132</v>
      </c>
      <c r="R91" s="36">
        <v>1069</v>
      </c>
    </row>
    <row r="92" spans="1:18" ht="13.5" customHeight="1">
      <c r="A92" s="23" t="s">
        <v>77</v>
      </c>
      <c r="B92" s="9" t="s">
        <v>14</v>
      </c>
      <c r="C92" s="8">
        <v>338</v>
      </c>
      <c r="D92" s="8">
        <v>738</v>
      </c>
      <c r="E92" s="8">
        <v>359</v>
      </c>
      <c r="F92" s="8">
        <v>379</v>
      </c>
      <c r="G92" s="8" t="s">
        <v>32</v>
      </c>
      <c r="H92" s="9"/>
      <c r="I92" s="8">
        <v>0</v>
      </c>
      <c r="J92" s="8">
        <v>0</v>
      </c>
      <c r="K92" s="8">
        <v>0</v>
      </c>
      <c r="L92" s="8">
        <v>0</v>
      </c>
      <c r="M92" s="8"/>
      <c r="N92" s="9" t="s">
        <v>17</v>
      </c>
      <c r="O92" s="8">
        <v>2547</v>
      </c>
      <c r="P92" s="36">
        <v>4476</v>
      </c>
      <c r="Q92" s="36">
        <v>2286</v>
      </c>
      <c r="R92" s="36">
        <v>2190</v>
      </c>
    </row>
    <row r="93" spans="1:18" ht="13.5" customHeight="1">
      <c r="A93" s="8"/>
      <c r="B93" s="9" t="s">
        <v>12</v>
      </c>
      <c r="C93" s="8">
        <v>433</v>
      </c>
      <c r="D93" s="8">
        <v>1011</v>
      </c>
      <c r="E93" s="8">
        <v>494</v>
      </c>
      <c r="F93" s="8">
        <v>517</v>
      </c>
      <c r="G93" s="8" t="s">
        <v>210</v>
      </c>
      <c r="H93" s="9"/>
      <c r="I93" s="8">
        <v>851</v>
      </c>
      <c r="J93" s="8">
        <v>1661</v>
      </c>
      <c r="K93" s="8">
        <v>863</v>
      </c>
      <c r="L93" s="8">
        <v>798</v>
      </c>
      <c r="M93" s="47" t="s">
        <v>198</v>
      </c>
      <c r="N93" s="48"/>
      <c r="O93" s="8">
        <v>8279</v>
      </c>
      <c r="P93" s="8">
        <v>12923</v>
      </c>
      <c r="Q93" s="8">
        <v>6686</v>
      </c>
      <c r="R93" s="36">
        <v>6237</v>
      </c>
    </row>
    <row r="94" spans="1:18" ht="13.5" customHeight="1">
      <c r="A94" s="8"/>
      <c r="B94" s="9" t="s">
        <v>15</v>
      </c>
      <c r="C94" s="8">
        <v>0</v>
      </c>
      <c r="D94" s="8">
        <v>0</v>
      </c>
      <c r="E94" s="8">
        <v>0</v>
      </c>
      <c r="F94" s="8">
        <v>0</v>
      </c>
      <c r="G94" s="8" t="s">
        <v>33</v>
      </c>
      <c r="H94" s="9"/>
      <c r="I94" s="8">
        <v>1064</v>
      </c>
      <c r="J94" s="8">
        <v>1823</v>
      </c>
      <c r="K94" s="8">
        <v>943</v>
      </c>
      <c r="L94" s="8">
        <v>880</v>
      </c>
      <c r="M94" s="23" t="s">
        <v>96</v>
      </c>
      <c r="N94" s="9" t="s">
        <v>14</v>
      </c>
      <c r="O94" s="8">
        <v>1504</v>
      </c>
      <c r="P94" s="36">
        <v>2799</v>
      </c>
      <c r="Q94" s="36">
        <v>1452</v>
      </c>
      <c r="R94" s="36">
        <v>1347</v>
      </c>
    </row>
    <row r="95" spans="1:18" ht="13.5" customHeight="1">
      <c r="A95" s="49" t="s">
        <v>198</v>
      </c>
      <c r="B95" s="50"/>
      <c r="C95" s="8">
        <v>771</v>
      </c>
      <c r="D95" s="8">
        <v>1749</v>
      </c>
      <c r="E95" s="8">
        <v>853</v>
      </c>
      <c r="F95" s="8">
        <v>896</v>
      </c>
      <c r="G95" s="8" t="s">
        <v>34</v>
      </c>
      <c r="H95" s="9"/>
      <c r="I95" s="8">
        <v>804</v>
      </c>
      <c r="J95" s="8">
        <v>1692</v>
      </c>
      <c r="K95" s="8">
        <v>856</v>
      </c>
      <c r="L95" s="8">
        <v>836</v>
      </c>
      <c r="M95" s="8"/>
      <c r="N95" s="9" t="s">
        <v>12</v>
      </c>
      <c r="O95" s="8">
        <v>1</v>
      </c>
      <c r="P95" s="36">
        <v>3</v>
      </c>
      <c r="Q95" s="36">
        <v>1</v>
      </c>
      <c r="R95" s="36">
        <v>2</v>
      </c>
    </row>
    <row r="96" spans="1:18" ht="13.5" customHeight="1">
      <c r="A96" s="23" t="s">
        <v>78</v>
      </c>
      <c r="B96" s="9" t="s">
        <v>14</v>
      </c>
      <c r="C96" s="8">
        <v>55</v>
      </c>
      <c r="D96" s="8">
        <v>101</v>
      </c>
      <c r="E96" s="8">
        <v>47</v>
      </c>
      <c r="F96" s="8">
        <v>54</v>
      </c>
      <c r="G96" s="8" t="s">
        <v>35</v>
      </c>
      <c r="H96" s="9"/>
      <c r="I96" s="8">
        <v>623</v>
      </c>
      <c r="J96" s="8">
        <v>1242</v>
      </c>
      <c r="K96" s="8">
        <v>688</v>
      </c>
      <c r="L96" s="8">
        <v>554</v>
      </c>
      <c r="M96" s="8"/>
      <c r="N96" s="9" t="s">
        <v>15</v>
      </c>
      <c r="O96" s="8">
        <v>0</v>
      </c>
      <c r="P96" s="36">
        <v>0</v>
      </c>
      <c r="Q96" s="36">
        <v>0</v>
      </c>
      <c r="R96" s="36">
        <v>0</v>
      </c>
    </row>
    <row r="97" spans="1:18" ht="13.5" customHeight="1">
      <c r="A97" s="8"/>
      <c r="B97" s="9" t="s">
        <v>12</v>
      </c>
      <c r="C97" s="8">
        <v>31</v>
      </c>
      <c r="D97" s="8">
        <v>70</v>
      </c>
      <c r="E97" s="8">
        <v>39</v>
      </c>
      <c r="F97" s="8">
        <v>31</v>
      </c>
      <c r="G97" s="8" t="s">
        <v>36</v>
      </c>
      <c r="H97" s="9"/>
      <c r="I97" s="8">
        <v>0</v>
      </c>
      <c r="J97" s="8">
        <v>0</v>
      </c>
      <c r="K97" s="8">
        <v>0</v>
      </c>
      <c r="L97" s="8">
        <v>0</v>
      </c>
      <c r="M97" s="47" t="s">
        <v>198</v>
      </c>
      <c r="N97" s="48"/>
      <c r="O97" s="8">
        <v>1505</v>
      </c>
      <c r="P97" s="8">
        <v>2802</v>
      </c>
      <c r="Q97" s="8">
        <v>1453</v>
      </c>
      <c r="R97" s="36">
        <v>1349</v>
      </c>
    </row>
    <row r="98" spans="1:18" ht="13.5" customHeight="1">
      <c r="A98" s="8"/>
      <c r="B98" s="9" t="s">
        <v>15</v>
      </c>
      <c r="C98" s="8">
        <v>866</v>
      </c>
      <c r="D98" s="8">
        <v>1792</v>
      </c>
      <c r="E98" s="8">
        <v>887</v>
      </c>
      <c r="F98" s="8">
        <v>905</v>
      </c>
      <c r="G98" s="23" t="s">
        <v>86</v>
      </c>
      <c r="H98" s="9" t="s">
        <v>14</v>
      </c>
      <c r="I98" s="8">
        <v>855</v>
      </c>
      <c r="J98" s="8">
        <v>1727</v>
      </c>
      <c r="K98" s="8">
        <v>881</v>
      </c>
      <c r="L98" s="8">
        <v>846</v>
      </c>
      <c r="M98" s="8" t="s">
        <v>37</v>
      </c>
      <c r="N98" s="9"/>
      <c r="O98" s="8">
        <v>989</v>
      </c>
      <c r="P98" s="36">
        <v>1838</v>
      </c>
      <c r="Q98" s="36">
        <v>936</v>
      </c>
      <c r="R98" s="36">
        <v>902</v>
      </c>
    </row>
    <row r="99" spans="1:18" ht="13.5" customHeight="1">
      <c r="A99" s="8"/>
      <c r="B99" s="9" t="s">
        <v>17</v>
      </c>
      <c r="C99" s="8">
        <v>423</v>
      </c>
      <c r="D99" s="8">
        <v>963</v>
      </c>
      <c r="E99" s="8">
        <v>487</v>
      </c>
      <c r="F99" s="8">
        <v>476</v>
      </c>
      <c r="G99" s="8"/>
      <c r="H99" s="9" t="s">
        <v>12</v>
      </c>
      <c r="I99" s="8">
        <v>974</v>
      </c>
      <c r="J99" s="8">
        <v>2312</v>
      </c>
      <c r="K99" s="8">
        <v>1157</v>
      </c>
      <c r="L99" s="8">
        <v>1155</v>
      </c>
      <c r="M99" s="8" t="s">
        <v>39</v>
      </c>
      <c r="N99" s="9"/>
      <c r="O99" s="8">
        <v>1495</v>
      </c>
      <c r="P99" s="36">
        <v>3090</v>
      </c>
      <c r="Q99" s="36">
        <v>1558</v>
      </c>
      <c r="R99" s="36">
        <v>1532</v>
      </c>
    </row>
    <row r="100" spans="1:18" ht="13.5" customHeight="1">
      <c r="A100" s="8"/>
      <c r="B100" s="9" t="s">
        <v>13</v>
      </c>
      <c r="C100" s="8">
        <v>95</v>
      </c>
      <c r="D100" s="8">
        <v>214</v>
      </c>
      <c r="E100" s="8">
        <v>101</v>
      </c>
      <c r="F100" s="8">
        <v>113</v>
      </c>
      <c r="G100" s="8"/>
      <c r="H100" s="9" t="s">
        <v>15</v>
      </c>
      <c r="I100" s="8">
        <v>1486</v>
      </c>
      <c r="J100" s="8">
        <v>2760</v>
      </c>
      <c r="K100" s="8">
        <v>1351</v>
      </c>
      <c r="L100" s="8">
        <v>1409</v>
      </c>
      <c r="M100" s="23" t="s">
        <v>95</v>
      </c>
      <c r="N100" s="9" t="s">
        <v>14</v>
      </c>
      <c r="O100" s="8">
        <v>1419</v>
      </c>
      <c r="P100" s="36">
        <v>2493</v>
      </c>
      <c r="Q100" s="36">
        <v>1313</v>
      </c>
      <c r="R100" s="36">
        <v>1180</v>
      </c>
    </row>
    <row r="101" spans="1:18" ht="13.5" customHeight="1">
      <c r="A101" s="49" t="s">
        <v>198</v>
      </c>
      <c r="B101" s="50"/>
      <c r="C101" s="8">
        <v>1470</v>
      </c>
      <c r="D101" s="8">
        <v>3140</v>
      </c>
      <c r="E101" s="8">
        <v>1561</v>
      </c>
      <c r="F101" s="8">
        <v>1579</v>
      </c>
      <c r="G101" s="8"/>
      <c r="H101" s="9" t="s">
        <v>17</v>
      </c>
      <c r="I101" s="8">
        <v>1073</v>
      </c>
      <c r="J101" s="8">
        <v>2501</v>
      </c>
      <c r="K101" s="8">
        <v>1244</v>
      </c>
      <c r="L101" s="8">
        <v>1257</v>
      </c>
      <c r="M101" s="8"/>
      <c r="N101" s="9" t="s">
        <v>12</v>
      </c>
      <c r="O101" s="8">
        <v>1938</v>
      </c>
      <c r="P101" s="36">
        <v>3574</v>
      </c>
      <c r="Q101" s="36">
        <v>1912</v>
      </c>
      <c r="R101" s="36">
        <v>1662</v>
      </c>
    </row>
    <row r="102" spans="1:18" ht="13.5" customHeight="1">
      <c r="A102" s="8" t="s">
        <v>38</v>
      </c>
      <c r="B102" s="9" t="s">
        <v>14</v>
      </c>
      <c r="C102" s="8">
        <v>0</v>
      </c>
      <c r="D102" s="8">
        <v>0</v>
      </c>
      <c r="E102" s="8">
        <v>0</v>
      </c>
      <c r="F102" s="8">
        <v>0</v>
      </c>
      <c r="G102" s="8"/>
      <c r="H102" s="9" t="s">
        <v>13</v>
      </c>
      <c r="I102" s="8">
        <v>1530</v>
      </c>
      <c r="J102" s="8">
        <v>3233</v>
      </c>
      <c r="K102" s="8">
        <v>1620</v>
      </c>
      <c r="L102" s="8">
        <v>1613</v>
      </c>
      <c r="M102" s="47" t="s">
        <v>198</v>
      </c>
      <c r="N102" s="48"/>
      <c r="O102" s="8">
        <v>3357</v>
      </c>
      <c r="P102" s="8">
        <v>6067</v>
      </c>
      <c r="Q102" s="8">
        <v>3225</v>
      </c>
      <c r="R102" s="36">
        <v>2842</v>
      </c>
    </row>
    <row r="103" spans="1:18" ht="13.5" customHeight="1">
      <c r="A103" s="8" t="s">
        <v>40</v>
      </c>
      <c r="B103" s="9"/>
      <c r="C103" s="8">
        <v>0</v>
      </c>
      <c r="D103" s="8">
        <v>0</v>
      </c>
      <c r="E103" s="8">
        <v>0</v>
      </c>
      <c r="F103" s="8">
        <v>0</v>
      </c>
      <c r="G103" s="8"/>
      <c r="H103" s="9" t="s">
        <v>16</v>
      </c>
      <c r="I103" s="8">
        <v>1132</v>
      </c>
      <c r="J103" s="8">
        <v>2223</v>
      </c>
      <c r="K103" s="8">
        <v>1146</v>
      </c>
      <c r="L103" s="8">
        <v>1077</v>
      </c>
      <c r="M103" s="8" t="s">
        <v>41</v>
      </c>
      <c r="N103" s="9"/>
      <c r="O103" s="8">
        <v>1635</v>
      </c>
      <c r="P103" s="36">
        <v>3167</v>
      </c>
      <c r="Q103" s="36">
        <v>1585</v>
      </c>
      <c r="R103" s="36">
        <v>1582</v>
      </c>
    </row>
    <row r="104" spans="1:18" ht="13.5" customHeight="1">
      <c r="A104" s="23" t="s">
        <v>79</v>
      </c>
      <c r="B104" s="9" t="s">
        <v>14</v>
      </c>
      <c r="C104" s="8">
        <v>278</v>
      </c>
      <c r="D104" s="8">
        <v>688</v>
      </c>
      <c r="E104" s="8">
        <v>353</v>
      </c>
      <c r="F104" s="8">
        <v>335</v>
      </c>
      <c r="G104" s="49" t="s">
        <v>198</v>
      </c>
      <c r="H104" s="50"/>
      <c r="I104" s="8">
        <v>7050</v>
      </c>
      <c r="J104" s="8">
        <v>14756</v>
      </c>
      <c r="K104" s="8">
        <v>7399</v>
      </c>
      <c r="L104" s="8">
        <v>7357</v>
      </c>
      <c r="M104" s="23" t="s">
        <v>94</v>
      </c>
      <c r="N104" s="9" t="s">
        <v>14</v>
      </c>
      <c r="O104" s="8">
        <v>734</v>
      </c>
      <c r="P104" s="36">
        <v>1377</v>
      </c>
      <c r="Q104" s="36">
        <v>698</v>
      </c>
      <c r="R104" s="36">
        <v>679</v>
      </c>
    </row>
    <row r="105" spans="1:18" ht="13.5" customHeight="1">
      <c r="A105" s="8"/>
      <c r="B105" s="9" t="s">
        <v>12</v>
      </c>
      <c r="C105" s="8">
        <v>346</v>
      </c>
      <c r="D105" s="8">
        <v>595</v>
      </c>
      <c r="E105" s="8">
        <v>324</v>
      </c>
      <c r="F105" s="8">
        <v>271</v>
      </c>
      <c r="G105" s="8" t="s">
        <v>42</v>
      </c>
      <c r="H105" s="9"/>
      <c r="I105" s="8">
        <v>1011</v>
      </c>
      <c r="J105" s="8">
        <v>1660</v>
      </c>
      <c r="K105" s="8">
        <v>851</v>
      </c>
      <c r="L105" s="8">
        <v>809</v>
      </c>
      <c r="M105" s="8"/>
      <c r="N105" s="9" t="s">
        <v>12</v>
      </c>
      <c r="O105" s="8">
        <v>1949</v>
      </c>
      <c r="P105" s="36">
        <v>3332</v>
      </c>
      <c r="Q105" s="36">
        <v>1679</v>
      </c>
      <c r="R105" s="36">
        <v>1653</v>
      </c>
    </row>
    <row r="106" spans="1:18" ht="13.5" customHeight="1">
      <c r="A106" s="8"/>
      <c r="B106" s="9" t="s">
        <v>15</v>
      </c>
      <c r="C106" s="8">
        <v>1699</v>
      </c>
      <c r="D106" s="8">
        <v>3600</v>
      </c>
      <c r="E106" s="8">
        <v>1830</v>
      </c>
      <c r="F106" s="8">
        <v>1770</v>
      </c>
      <c r="G106" s="8" t="s">
        <v>44</v>
      </c>
      <c r="H106" s="9"/>
      <c r="I106" s="8">
        <v>843</v>
      </c>
      <c r="J106" s="8">
        <v>1408</v>
      </c>
      <c r="K106" s="8">
        <v>723</v>
      </c>
      <c r="L106" s="8">
        <v>685</v>
      </c>
      <c r="M106" s="8"/>
      <c r="N106" s="9" t="s">
        <v>15</v>
      </c>
      <c r="O106" s="8">
        <v>1280</v>
      </c>
      <c r="P106" s="36">
        <v>2306</v>
      </c>
      <c r="Q106" s="36">
        <v>1199</v>
      </c>
      <c r="R106" s="36">
        <v>1107</v>
      </c>
    </row>
    <row r="107" spans="1:18" ht="13.5" customHeight="1">
      <c r="A107" s="8"/>
      <c r="B107" s="9" t="s">
        <v>17</v>
      </c>
      <c r="C107" s="8">
        <v>2011</v>
      </c>
      <c r="D107" s="8">
        <v>3519</v>
      </c>
      <c r="E107" s="8">
        <v>1891</v>
      </c>
      <c r="F107" s="8">
        <v>1628</v>
      </c>
      <c r="G107" s="8" t="s">
        <v>45</v>
      </c>
      <c r="H107" s="9"/>
      <c r="I107" s="8">
        <v>436</v>
      </c>
      <c r="J107" s="8">
        <v>779</v>
      </c>
      <c r="K107" s="8">
        <v>428</v>
      </c>
      <c r="L107" s="8">
        <v>351</v>
      </c>
      <c r="M107" s="47" t="s">
        <v>198</v>
      </c>
      <c r="N107" s="48"/>
      <c r="O107" s="8">
        <v>3963</v>
      </c>
      <c r="P107" s="8">
        <v>7015</v>
      </c>
      <c r="Q107" s="8">
        <v>3576</v>
      </c>
      <c r="R107" s="36">
        <v>3439</v>
      </c>
    </row>
    <row r="108" spans="1:18" ht="13.5" customHeight="1">
      <c r="A108" s="8"/>
      <c r="B108" s="9" t="s">
        <v>13</v>
      </c>
      <c r="C108" s="8">
        <v>1526</v>
      </c>
      <c r="D108" s="8">
        <v>2871</v>
      </c>
      <c r="E108" s="8">
        <v>1547</v>
      </c>
      <c r="F108" s="8">
        <v>1324</v>
      </c>
      <c r="G108" s="23" t="s">
        <v>87</v>
      </c>
      <c r="H108" s="9" t="s">
        <v>14</v>
      </c>
      <c r="I108" s="8">
        <v>1322</v>
      </c>
      <c r="J108" s="8">
        <v>2348</v>
      </c>
      <c r="K108" s="8">
        <v>1224</v>
      </c>
      <c r="L108" s="8">
        <v>1124</v>
      </c>
      <c r="M108" s="23" t="s">
        <v>93</v>
      </c>
      <c r="N108" s="9" t="s">
        <v>14</v>
      </c>
      <c r="O108" s="8">
        <v>1028</v>
      </c>
      <c r="P108" s="36">
        <v>1760</v>
      </c>
      <c r="Q108" s="36">
        <v>927</v>
      </c>
      <c r="R108" s="36">
        <v>833</v>
      </c>
    </row>
    <row r="109" spans="1:18" ht="13.5" customHeight="1">
      <c r="A109" s="49" t="s">
        <v>198</v>
      </c>
      <c r="B109" s="50"/>
      <c r="C109" s="8">
        <v>5860</v>
      </c>
      <c r="D109" s="8">
        <v>11273</v>
      </c>
      <c r="E109" s="8">
        <v>5945</v>
      </c>
      <c r="F109" s="8">
        <v>5328</v>
      </c>
      <c r="G109" s="8"/>
      <c r="H109" s="9" t="s">
        <v>12</v>
      </c>
      <c r="I109" s="8">
        <v>1064</v>
      </c>
      <c r="J109" s="8">
        <v>1678</v>
      </c>
      <c r="K109" s="8">
        <v>864</v>
      </c>
      <c r="L109" s="8">
        <v>814</v>
      </c>
      <c r="M109" s="8"/>
      <c r="N109" s="9" t="s">
        <v>12</v>
      </c>
      <c r="O109" s="8">
        <v>2044</v>
      </c>
      <c r="P109" s="36">
        <v>3632</v>
      </c>
      <c r="Q109" s="36">
        <v>1862</v>
      </c>
      <c r="R109" s="36">
        <v>1770</v>
      </c>
    </row>
    <row r="110" spans="1:18" ht="13.5" customHeight="1">
      <c r="A110" s="23" t="s">
        <v>43</v>
      </c>
      <c r="B110" s="9"/>
      <c r="C110" s="8">
        <v>78</v>
      </c>
      <c r="D110" s="8">
        <v>93</v>
      </c>
      <c r="E110" s="8">
        <v>53</v>
      </c>
      <c r="F110" s="8">
        <v>40</v>
      </c>
      <c r="G110" s="49" t="s">
        <v>198</v>
      </c>
      <c r="H110" s="50"/>
      <c r="I110" s="8">
        <v>2386</v>
      </c>
      <c r="J110" s="8">
        <v>4026</v>
      </c>
      <c r="K110" s="8">
        <v>2088</v>
      </c>
      <c r="L110" s="8">
        <v>1938</v>
      </c>
      <c r="M110" s="8"/>
      <c r="N110" s="9" t="s">
        <v>15</v>
      </c>
      <c r="O110" s="8">
        <v>1367</v>
      </c>
      <c r="P110" s="36">
        <v>2554</v>
      </c>
      <c r="Q110" s="36">
        <v>1358</v>
      </c>
      <c r="R110" s="36">
        <v>1196</v>
      </c>
    </row>
    <row r="111" spans="1:18" ht="13.5" customHeight="1">
      <c r="A111" s="23" t="s">
        <v>80</v>
      </c>
      <c r="B111" s="9" t="s">
        <v>14</v>
      </c>
      <c r="C111" s="8">
        <v>859</v>
      </c>
      <c r="D111" s="8">
        <v>1470</v>
      </c>
      <c r="E111" s="8">
        <v>777</v>
      </c>
      <c r="F111" s="8">
        <v>693</v>
      </c>
      <c r="G111" s="23" t="s">
        <v>88</v>
      </c>
      <c r="H111" s="9" t="s">
        <v>14</v>
      </c>
      <c r="I111" s="8">
        <v>1180</v>
      </c>
      <c r="J111" s="8">
        <v>2168</v>
      </c>
      <c r="K111" s="8">
        <v>1153</v>
      </c>
      <c r="L111" s="8">
        <v>1015</v>
      </c>
      <c r="M111" s="8"/>
      <c r="N111" s="9" t="s">
        <v>17</v>
      </c>
      <c r="O111" s="8">
        <v>1309</v>
      </c>
      <c r="P111" s="36">
        <v>2630</v>
      </c>
      <c r="Q111" s="36">
        <v>1333</v>
      </c>
      <c r="R111" s="36">
        <v>1297</v>
      </c>
    </row>
    <row r="112" spans="1:18" ht="13.5" customHeight="1">
      <c r="A112" s="8"/>
      <c r="B112" s="9" t="s">
        <v>12</v>
      </c>
      <c r="C112" s="8">
        <v>1294</v>
      </c>
      <c r="D112" s="8">
        <v>2312</v>
      </c>
      <c r="E112" s="8">
        <v>1270</v>
      </c>
      <c r="F112" s="8">
        <v>1042</v>
      </c>
      <c r="G112" s="8"/>
      <c r="H112" s="9" t="s">
        <v>12</v>
      </c>
      <c r="I112" s="8">
        <v>1728</v>
      </c>
      <c r="J112" s="8">
        <v>3124</v>
      </c>
      <c r="K112" s="8">
        <v>1637</v>
      </c>
      <c r="L112" s="8">
        <v>1487</v>
      </c>
      <c r="M112" s="8"/>
      <c r="N112" s="9" t="s">
        <v>13</v>
      </c>
      <c r="O112" s="8">
        <v>839</v>
      </c>
      <c r="P112" s="36">
        <v>1761</v>
      </c>
      <c r="Q112" s="36">
        <v>901</v>
      </c>
      <c r="R112" s="36">
        <v>860</v>
      </c>
    </row>
    <row r="113" spans="1:18" ht="13.5" customHeight="1">
      <c r="A113" s="8"/>
      <c r="B113" s="9" t="s">
        <v>15</v>
      </c>
      <c r="C113" s="8">
        <v>158</v>
      </c>
      <c r="D113" s="8">
        <v>315</v>
      </c>
      <c r="E113" s="8">
        <v>180</v>
      </c>
      <c r="F113" s="8">
        <v>135</v>
      </c>
      <c r="G113" s="49" t="s">
        <v>198</v>
      </c>
      <c r="H113" s="50"/>
      <c r="I113" s="8">
        <v>2908</v>
      </c>
      <c r="J113" s="8">
        <v>5292</v>
      </c>
      <c r="K113" s="8">
        <v>2790</v>
      </c>
      <c r="L113" s="8">
        <v>2502</v>
      </c>
      <c r="M113" s="47" t="s">
        <v>198</v>
      </c>
      <c r="N113" s="48"/>
      <c r="O113" s="8">
        <v>6587</v>
      </c>
      <c r="P113" s="8">
        <v>12337</v>
      </c>
      <c r="Q113" s="8">
        <v>6381</v>
      </c>
      <c r="R113" s="36">
        <v>5956</v>
      </c>
    </row>
    <row r="114" spans="1:18" ht="13.5" customHeight="1">
      <c r="A114" s="49" t="s">
        <v>198</v>
      </c>
      <c r="B114" s="50"/>
      <c r="C114" s="8">
        <v>2311</v>
      </c>
      <c r="D114" s="8">
        <v>4097</v>
      </c>
      <c r="E114" s="8">
        <v>2227</v>
      </c>
      <c r="F114" s="8">
        <v>1870</v>
      </c>
      <c r="G114" s="23" t="s">
        <v>89</v>
      </c>
      <c r="H114" s="9" t="s">
        <v>14</v>
      </c>
      <c r="I114" s="8">
        <v>1206</v>
      </c>
      <c r="J114" s="8">
        <v>2290</v>
      </c>
      <c r="K114" s="8">
        <v>1123</v>
      </c>
      <c r="L114" s="8">
        <v>1167</v>
      </c>
      <c r="M114" s="23" t="s">
        <v>91</v>
      </c>
      <c r="N114" s="9" t="s">
        <v>14</v>
      </c>
      <c r="O114" s="8">
        <v>1103</v>
      </c>
      <c r="P114" s="36">
        <v>2251</v>
      </c>
      <c r="Q114" s="36">
        <v>1172</v>
      </c>
      <c r="R114" s="36">
        <v>1079</v>
      </c>
    </row>
    <row r="115" spans="1:18" ht="13.5" customHeight="1">
      <c r="A115" s="8" t="s">
        <v>46</v>
      </c>
      <c r="B115" s="9"/>
      <c r="C115" s="8">
        <v>17</v>
      </c>
      <c r="D115" s="8">
        <v>17</v>
      </c>
      <c r="E115" s="8">
        <v>17</v>
      </c>
      <c r="F115" s="8">
        <v>0</v>
      </c>
      <c r="G115" s="8"/>
      <c r="H115" s="9" t="s">
        <v>12</v>
      </c>
      <c r="I115" s="8">
        <v>3136</v>
      </c>
      <c r="J115" s="8">
        <v>4924</v>
      </c>
      <c r="K115" s="8">
        <v>2684</v>
      </c>
      <c r="L115" s="8">
        <v>2240</v>
      </c>
      <c r="M115" s="8"/>
      <c r="N115" s="9" t="s">
        <v>12</v>
      </c>
      <c r="O115" s="8">
        <v>1172</v>
      </c>
      <c r="P115" s="36">
        <v>2265</v>
      </c>
      <c r="Q115" s="36">
        <v>1213</v>
      </c>
      <c r="R115" s="36">
        <v>1052</v>
      </c>
    </row>
    <row r="116" spans="1:18" ht="13.5" customHeight="1">
      <c r="A116" s="8" t="s">
        <v>47</v>
      </c>
      <c r="B116" s="9"/>
      <c r="C116" s="8">
        <v>37</v>
      </c>
      <c r="D116" s="8">
        <v>69</v>
      </c>
      <c r="E116" s="8">
        <v>44</v>
      </c>
      <c r="F116" s="8">
        <v>25</v>
      </c>
      <c r="G116" s="49" t="s">
        <v>198</v>
      </c>
      <c r="H116" s="50"/>
      <c r="I116" s="8">
        <v>4342</v>
      </c>
      <c r="J116" s="8">
        <v>7214</v>
      </c>
      <c r="K116" s="8">
        <v>3807</v>
      </c>
      <c r="L116" s="8">
        <v>3407</v>
      </c>
      <c r="M116" s="47" t="s">
        <v>198</v>
      </c>
      <c r="N116" s="48"/>
      <c r="O116" s="8">
        <v>2275</v>
      </c>
      <c r="P116" s="8">
        <v>4516</v>
      </c>
      <c r="Q116" s="8">
        <v>2385</v>
      </c>
      <c r="R116" s="36">
        <v>2131</v>
      </c>
    </row>
    <row r="117" spans="1:18" ht="13.5" customHeight="1">
      <c r="A117" s="23" t="s">
        <v>82</v>
      </c>
      <c r="B117" s="9" t="s">
        <v>14</v>
      </c>
      <c r="C117" s="8">
        <v>2672</v>
      </c>
      <c r="D117" s="8">
        <v>4577</v>
      </c>
      <c r="E117" s="8">
        <v>2510</v>
      </c>
      <c r="F117" s="8">
        <v>2067</v>
      </c>
      <c r="G117" s="23" t="s">
        <v>90</v>
      </c>
      <c r="H117" s="9" t="s">
        <v>14</v>
      </c>
      <c r="I117" s="8">
        <v>2125</v>
      </c>
      <c r="J117" s="8">
        <v>4145</v>
      </c>
      <c r="K117" s="8">
        <v>2079</v>
      </c>
      <c r="L117" s="8">
        <v>2066</v>
      </c>
      <c r="M117" s="23" t="s">
        <v>92</v>
      </c>
      <c r="N117" s="9" t="s">
        <v>14</v>
      </c>
      <c r="O117" s="8">
        <v>1165</v>
      </c>
      <c r="P117" s="36">
        <v>2475</v>
      </c>
      <c r="Q117" s="36">
        <v>1279</v>
      </c>
      <c r="R117" s="36">
        <v>1196</v>
      </c>
    </row>
    <row r="118" spans="1:18" ht="13.5" customHeight="1">
      <c r="A118" s="8"/>
      <c r="B118" s="9" t="s">
        <v>12</v>
      </c>
      <c r="C118" s="8">
        <v>878</v>
      </c>
      <c r="D118" s="8">
        <v>1475</v>
      </c>
      <c r="E118" s="8">
        <v>817</v>
      </c>
      <c r="F118" s="8">
        <v>658</v>
      </c>
      <c r="G118" s="8"/>
      <c r="H118" s="9" t="s">
        <v>12</v>
      </c>
      <c r="I118" s="8">
        <v>1184</v>
      </c>
      <c r="J118" s="8">
        <v>1893</v>
      </c>
      <c r="K118" s="8">
        <v>1012</v>
      </c>
      <c r="L118" s="8">
        <v>881</v>
      </c>
      <c r="M118" s="8"/>
      <c r="N118" s="9" t="s">
        <v>12</v>
      </c>
      <c r="O118" s="8">
        <v>1724</v>
      </c>
      <c r="P118" s="36">
        <v>3555</v>
      </c>
      <c r="Q118" s="36">
        <v>1819</v>
      </c>
      <c r="R118" s="36">
        <v>1736</v>
      </c>
    </row>
    <row r="119" spans="1:18" ht="13.5" customHeight="1">
      <c r="A119" s="8"/>
      <c r="B119" s="9" t="s">
        <v>15</v>
      </c>
      <c r="C119" s="8">
        <v>1734</v>
      </c>
      <c r="D119" s="8">
        <v>3286</v>
      </c>
      <c r="E119" s="8">
        <v>1681</v>
      </c>
      <c r="F119" s="8">
        <v>1605</v>
      </c>
      <c r="G119" s="8"/>
      <c r="H119" s="9" t="s">
        <v>15</v>
      </c>
      <c r="I119" s="8">
        <v>2033</v>
      </c>
      <c r="J119" s="8">
        <v>2906</v>
      </c>
      <c r="K119" s="8">
        <v>1618</v>
      </c>
      <c r="L119" s="8">
        <v>1288</v>
      </c>
      <c r="M119" s="47" t="s">
        <v>198</v>
      </c>
      <c r="N119" s="48"/>
      <c r="O119" s="8">
        <v>2889</v>
      </c>
      <c r="P119" s="8">
        <v>6030</v>
      </c>
      <c r="Q119" s="8">
        <v>3098</v>
      </c>
      <c r="R119" s="36">
        <v>2932</v>
      </c>
    </row>
    <row r="120" spans="1:18" ht="13.5" customHeight="1">
      <c r="A120" s="8"/>
      <c r="B120" s="9" t="s">
        <v>17</v>
      </c>
      <c r="C120" s="8">
        <v>222</v>
      </c>
      <c r="D120" s="8">
        <v>469</v>
      </c>
      <c r="E120" s="8">
        <v>236</v>
      </c>
      <c r="F120" s="8">
        <v>233</v>
      </c>
      <c r="G120" s="8"/>
      <c r="H120" s="9" t="s">
        <v>17</v>
      </c>
      <c r="I120" s="8">
        <v>1407</v>
      </c>
      <c r="J120" s="8">
        <v>2012</v>
      </c>
      <c r="K120" s="8">
        <v>989</v>
      </c>
      <c r="L120" s="8">
        <v>1023</v>
      </c>
      <c r="M120" s="8"/>
      <c r="N120" s="9"/>
      <c r="O120" s="8"/>
      <c r="P120" s="36"/>
      <c r="Q120" s="36"/>
      <c r="R120" s="36"/>
    </row>
    <row r="121" spans="1:18" ht="13.5" customHeight="1">
      <c r="A121" s="47" t="s">
        <v>198</v>
      </c>
      <c r="B121" s="48"/>
      <c r="C121" s="8">
        <v>5506</v>
      </c>
      <c r="D121" s="8">
        <v>9807</v>
      </c>
      <c r="E121" s="8">
        <v>5244</v>
      </c>
      <c r="F121" s="8">
        <v>4563</v>
      </c>
      <c r="G121" s="60"/>
      <c r="H121" s="61"/>
      <c r="I121" s="42"/>
      <c r="J121" s="42"/>
      <c r="K121" s="42"/>
      <c r="L121" s="42"/>
      <c r="M121" s="8"/>
      <c r="N121" s="9"/>
      <c r="O121" s="8"/>
      <c r="P121" s="8"/>
      <c r="Q121" s="8"/>
      <c r="R121" s="36"/>
    </row>
  </sheetData>
  <mergeCells count="68">
    <mergeCell ref="G121:H121"/>
    <mergeCell ref="G116:H116"/>
    <mergeCell ref="G113:H113"/>
    <mergeCell ref="G110:H110"/>
    <mergeCell ref="G104:H104"/>
    <mergeCell ref="A1:R1"/>
    <mergeCell ref="A25:B25"/>
    <mergeCell ref="A30:B30"/>
    <mergeCell ref="A36:B36"/>
    <mergeCell ref="A42:B42"/>
    <mergeCell ref="G25:H25"/>
    <mergeCell ref="M42:N42"/>
    <mergeCell ref="B10:C10"/>
    <mergeCell ref="H10:I10"/>
    <mergeCell ref="N10:O10"/>
    <mergeCell ref="A16:B17"/>
    <mergeCell ref="A53:B53"/>
    <mergeCell ref="G29:H29"/>
    <mergeCell ref="M20:N20"/>
    <mergeCell ref="M23:N23"/>
    <mergeCell ref="M28:N28"/>
    <mergeCell ref="M34:N34"/>
    <mergeCell ref="M38:N38"/>
    <mergeCell ref="G22:H22"/>
    <mergeCell ref="A48:B48"/>
    <mergeCell ref="G42:H42"/>
    <mergeCell ref="G36:H36"/>
    <mergeCell ref="A121:B121"/>
    <mergeCell ref="A61:R61"/>
    <mergeCell ref="M65:N65"/>
    <mergeCell ref="M69:N69"/>
    <mergeCell ref="M73:N73"/>
    <mergeCell ref="M78:N78"/>
    <mergeCell ref="M113:N113"/>
    <mergeCell ref="M116:N116"/>
    <mergeCell ref="M119:N119"/>
    <mergeCell ref="M83:N83"/>
    <mergeCell ref="A63:B64"/>
    <mergeCell ref="A114:B114"/>
    <mergeCell ref="A109:B109"/>
    <mergeCell ref="A101:B101"/>
    <mergeCell ref="A95:B95"/>
    <mergeCell ref="A91:B91"/>
    <mergeCell ref="M93:N93"/>
    <mergeCell ref="M97:N97"/>
    <mergeCell ref="M102:N102"/>
    <mergeCell ref="M107:N107"/>
    <mergeCell ref="G16:H17"/>
    <mergeCell ref="M16:N17"/>
    <mergeCell ref="G63:H64"/>
    <mergeCell ref="M63:N64"/>
    <mergeCell ref="M46:N46"/>
    <mergeCell ref="M55:N55"/>
    <mergeCell ref="G49:H49"/>
    <mergeCell ref="G80:H80"/>
    <mergeCell ref="G85:H85"/>
    <mergeCell ref="G75:H75"/>
    <mergeCell ref="G71:H71"/>
    <mergeCell ref="G68:H68"/>
    <mergeCell ref="M88:N88"/>
    <mergeCell ref="A66:B66"/>
    <mergeCell ref="A71:B71"/>
    <mergeCell ref="A74:B74"/>
    <mergeCell ref="G55:H55"/>
    <mergeCell ref="A58:B58"/>
    <mergeCell ref="A87:B87"/>
    <mergeCell ref="A78:B78"/>
    <mergeCell ref="G88:H88"/>
  </mergeCells>
  <phoneticPr fontId="2"/>
  <pageMargins left="0.70866141732283472" right="0.47244094488188981" top="0.31496062992125984" bottom="0.27559055118110237" header="0.27559055118110237" footer="0.23622047244094491"/>
  <pageSetup paperSize="9" scale="71" fitToHeight="2" orientation="landscape" r:id="rId1"/>
  <headerFooter alignWithMargins="0">
    <oddFooter>&amp;L※この表は市川市ホームページの「統計資料」からもExcel形式でご覧になれます。 https://www.city.ichikawa.lg.jp/gen01/1111000001.html　（毎月10日頃更新の予定です。）</oddFooter>
  </headerFooter>
  <rowBreaks count="1" manualBreakCount="1">
    <brk id="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250"/>
  <sheetViews>
    <sheetView workbookViewId="0"/>
  </sheetViews>
  <sheetFormatPr defaultRowHeight="13"/>
  <cols>
    <col min="1" max="1" width="15.90625" customWidth="1"/>
    <col min="2" max="2" width="9" customWidth="1"/>
    <col min="3" max="6" width="12.6328125" customWidth="1"/>
  </cols>
  <sheetData>
    <row r="1" spans="1:6" ht="16.5">
      <c r="A1" s="40" t="str">
        <f>'印刷用(A4)'!A1:R1</f>
        <v>令和5年11月30日現在町丁別世帯人口表(市川市住民基本台帳人口）</v>
      </c>
      <c r="B1" s="40"/>
      <c r="C1" s="40"/>
      <c r="D1" s="40"/>
      <c r="E1" s="40"/>
      <c r="F1" s="40"/>
    </row>
    <row r="3" spans="1:6" ht="13.5" customHeight="1">
      <c r="A3" s="51" t="s">
        <v>197</v>
      </c>
      <c r="B3" s="52"/>
      <c r="C3" s="64" t="s">
        <v>200</v>
      </c>
      <c r="D3" s="11" t="s">
        <v>9</v>
      </c>
      <c r="E3" s="12"/>
      <c r="F3" s="13"/>
    </row>
    <row r="4" spans="1:6">
      <c r="A4" s="53"/>
      <c r="B4" s="54"/>
      <c r="C4" s="65"/>
      <c r="D4" s="34" t="s">
        <v>201</v>
      </c>
      <c r="E4" s="34" t="s">
        <v>202</v>
      </c>
      <c r="F4" s="34" t="s">
        <v>203</v>
      </c>
    </row>
    <row r="5" spans="1:6" ht="12.75" customHeight="1">
      <c r="A5" s="66" t="s">
        <v>103</v>
      </c>
      <c r="B5" s="67"/>
      <c r="C5" s="43">
        <f>SUM(C6:C159)</f>
        <v>145685</v>
      </c>
      <c r="D5" s="43">
        <f>SUM(D6:D159)</f>
        <v>287129</v>
      </c>
      <c r="E5" s="43">
        <f>SUM(E6:E159)</f>
        <v>143444</v>
      </c>
      <c r="F5" s="46">
        <f>SUM(F6:F159)</f>
        <v>143685</v>
      </c>
    </row>
    <row r="6" spans="1:6">
      <c r="A6" s="24" t="s">
        <v>104</v>
      </c>
      <c r="B6" s="25" t="s">
        <v>105</v>
      </c>
      <c r="C6" s="37">
        <f>'印刷用(A4)'!C19</f>
        <v>379</v>
      </c>
      <c r="D6" s="37">
        <f>E6+F6</f>
        <v>641</v>
      </c>
      <c r="E6" s="37">
        <f>'印刷用(A4)'!E19</f>
        <v>319</v>
      </c>
      <c r="F6" s="37">
        <f>'印刷用(A4)'!F19</f>
        <v>322</v>
      </c>
    </row>
    <row r="7" spans="1:6">
      <c r="A7" s="24"/>
      <c r="B7" s="25" t="s">
        <v>106</v>
      </c>
      <c r="C7" s="37">
        <f>'印刷用(A4)'!C20</f>
        <v>130</v>
      </c>
      <c r="D7" s="37">
        <f t="shared" ref="D7:D70" si="0">E7+F7</f>
        <v>210</v>
      </c>
      <c r="E7" s="37">
        <f>'印刷用(A4)'!E20</f>
        <v>106</v>
      </c>
      <c r="F7" s="37">
        <f>'印刷用(A4)'!F20</f>
        <v>104</v>
      </c>
    </row>
    <row r="8" spans="1:6">
      <c r="A8" s="24"/>
      <c r="B8" s="25" t="s">
        <v>107</v>
      </c>
      <c r="C8" s="37">
        <f>'印刷用(A4)'!C21</f>
        <v>550</v>
      </c>
      <c r="D8" s="37">
        <f t="shared" si="0"/>
        <v>1232</v>
      </c>
      <c r="E8" s="37">
        <f>'印刷用(A4)'!E21</f>
        <v>606</v>
      </c>
      <c r="F8" s="37">
        <f>'印刷用(A4)'!F21</f>
        <v>626</v>
      </c>
    </row>
    <row r="9" spans="1:6">
      <c r="A9" s="24"/>
      <c r="B9" s="25" t="s">
        <v>108</v>
      </c>
      <c r="C9" s="37">
        <f>'印刷用(A4)'!C22</f>
        <v>480</v>
      </c>
      <c r="D9" s="37">
        <f t="shared" si="0"/>
        <v>1052</v>
      </c>
      <c r="E9" s="37">
        <f>'印刷用(A4)'!E22</f>
        <v>534</v>
      </c>
      <c r="F9" s="37">
        <f>'印刷用(A4)'!F22</f>
        <v>518</v>
      </c>
    </row>
    <row r="10" spans="1:6">
      <c r="A10" s="24"/>
      <c r="B10" s="25" t="s">
        <v>109</v>
      </c>
      <c r="C10" s="37">
        <f>'印刷用(A4)'!C23</f>
        <v>806</v>
      </c>
      <c r="D10" s="37">
        <f t="shared" si="0"/>
        <v>1744</v>
      </c>
      <c r="E10" s="37">
        <f>'印刷用(A4)'!E23</f>
        <v>843</v>
      </c>
      <c r="F10" s="37">
        <f>'印刷用(A4)'!F23</f>
        <v>901</v>
      </c>
    </row>
    <row r="11" spans="1:6">
      <c r="A11" s="24"/>
      <c r="B11" s="25" t="s">
        <v>110</v>
      </c>
      <c r="C11" s="37">
        <f>'印刷用(A4)'!C24</f>
        <v>408</v>
      </c>
      <c r="D11" s="37">
        <f t="shared" si="0"/>
        <v>787</v>
      </c>
      <c r="E11" s="37">
        <f>'印刷用(A4)'!E24</f>
        <v>372</v>
      </c>
      <c r="F11" s="37">
        <f>'印刷用(A4)'!F24</f>
        <v>415</v>
      </c>
    </row>
    <row r="12" spans="1:6">
      <c r="A12" s="24" t="s">
        <v>111</v>
      </c>
      <c r="B12" s="25" t="s">
        <v>105</v>
      </c>
      <c r="C12" s="37">
        <f>'印刷用(A4)'!C26</f>
        <v>2640</v>
      </c>
      <c r="D12" s="37">
        <f t="shared" si="0"/>
        <v>4419</v>
      </c>
      <c r="E12" s="37">
        <f>'印刷用(A4)'!E26</f>
        <v>2100</v>
      </c>
      <c r="F12" s="37">
        <f>'印刷用(A4)'!F26</f>
        <v>2319</v>
      </c>
    </row>
    <row r="13" spans="1:6">
      <c r="A13" s="24"/>
      <c r="B13" s="25" t="s">
        <v>106</v>
      </c>
      <c r="C13" s="37">
        <f>'印刷用(A4)'!C27</f>
        <v>2098</v>
      </c>
      <c r="D13" s="37">
        <f t="shared" si="0"/>
        <v>3387</v>
      </c>
      <c r="E13" s="37">
        <f>'印刷用(A4)'!E27</f>
        <v>1666</v>
      </c>
      <c r="F13" s="37">
        <f>'印刷用(A4)'!F27</f>
        <v>1721</v>
      </c>
    </row>
    <row r="14" spans="1:6">
      <c r="A14" s="24"/>
      <c r="B14" s="25" t="s">
        <v>107</v>
      </c>
      <c r="C14" s="37">
        <f>'印刷用(A4)'!C28</f>
        <v>2106</v>
      </c>
      <c r="D14" s="37">
        <f t="shared" si="0"/>
        <v>3557</v>
      </c>
      <c r="E14" s="37">
        <f>'印刷用(A4)'!E28</f>
        <v>1700</v>
      </c>
      <c r="F14" s="37">
        <f>'印刷用(A4)'!F28</f>
        <v>1857</v>
      </c>
    </row>
    <row r="15" spans="1:6">
      <c r="A15" s="24"/>
      <c r="B15" s="25" t="s">
        <v>108</v>
      </c>
      <c r="C15" s="37">
        <f>'印刷用(A4)'!C29</f>
        <v>795</v>
      </c>
      <c r="D15" s="37">
        <f t="shared" si="0"/>
        <v>1451</v>
      </c>
      <c r="E15" s="37">
        <f>'印刷用(A4)'!E29</f>
        <v>697</v>
      </c>
      <c r="F15" s="37">
        <f>'印刷用(A4)'!F29</f>
        <v>754</v>
      </c>
    </row>
    <row r="16" spans="1:6">
      <c r="A16" s="24" t="s">
        <v>112</v>
      </c>
      <c r="B16" s="25" t="s">
        <v>105</v>
      </c>
      <c r="C16" s="37">
        <f>'印刷用(A4)'!C31</f>
        <v>2492</v>
      </c>
      <c r="D16" s="37">
        <f t="shared" si="0"/>
        <v>4523</v>
      </c>
      <c r="E16" s="37">
        <f>'印刷用(A4)'!E31</f>
        <v>2157</v>
      </c>
      <c r="F16" s="37">
        <f>'印刷用(A4)'!F31</f>
        <v>2366</v>
      </c>
    </row>
    <row r="17" spans="1:6">
      <c r="A17" s="24"/>
      <c r="B17" s="25" t="s">
        <v>106</v>
      </c>
      <c r="C17" s="37">
        <f>'印刷用(A4)'!C32</f>
        <v>1195</v>
      </c>
      <c r="D17" s="37">
        <f t="shared" si="0"/>
        <v>2344</v>
      </c>
      <c r="E17" s="37">
        <f>'印刷用(A4)'!E32</f>
        <v>1145</v>
      </c>
      <c r="F17" s="37">
        <f>'印刷用(A4)'!F32</f>
        <v>1199</v>
      </c>
    </row>
    <row r="18" spans="1:6">
      <c r="A18" s="24"/>
      <c r="B18" s="25" t="s">
        <v>107</v>
      </c>
      <c r="C18" s="37">
        <f>'印刷用(A4)'!C33</f>
        <v>3379</v>
      </c>
      <c r="D18" s="37">
        <f t="shared" si="0"/>
        <v>6428</v>
      </c>
      <c r="E18" s="37">
        <f>'印刷用(A4)'!E33</f>
        <v>3137</v>
      </c>
      <c r="F18" s="37">
        <f>'印刷用(A4)'!F33</f>
        <v>3291</v>
      </c>
    </row>
    <row r="19" spans="1:6">
      <c r="A19" s="24"/>
      <c r="B19" s="25" t="s">
        <v>108</v>
      </c>
      <c r="C19" s="37">
        <f>'印刷用(A4)'!C34</f>
        <v>1684</v>
      </c>
      <c r="D19" s="37">
        <f t="shared" si="0"/>
        <v>3006</v>
      </c>
      <c r="E19" s="37">
        <f>'印刷用(A4)'!E34</f>
        <v>1615</v>
      </c>
      <c r="F19" s="37">
        <f>'印刷用(A4)'!F34</f>
        <v>1391</v>
      </c>
    </row>
    <row r="20" spans="1:6">
      <c r="A20" s="24"/>
      <c r="B20" s="25" t="s">
        <v>109</v>
      </c>
      <c r="C20" s="37">
        <f>'印刷用(A4)'!C35</f>
        <v>195</v>
      </c>
      <c r="D20" s="37">
        <f t="shared" si="0"/>
        <v>342</v>
      </c>
      <c r="E20" s="37">
        <f>'印刷用(A4)'!E35</f>
        <v>186</v>
      </c>
      <c r="F20" s="37">
        <f>'印刷用(A4)'!F35</f>
        <v>156</v>
      </c>
    </row>
    <row r="21" spans="1:6">
      <c r="A21" s="24" t="s">
        <v>113</v>
      </c>
      <c r="B21" s="25" t="s">
        <v>105</v>
      </c>
      <c r="C21" s="37">
        <f>'印刷用(A4)'!C37</f>
        <v>1131</v>
      </c>
      <c r="D21" s="37">
        <f t="shared" si="0"/>
        <v>2078</v>
      </c>
      <c r="E21" s="37">
        <f>'印刷用(A4)'!E37</f>
        <v>1013</v>
      </c>
      <c r="F21" s="37">
        <f>'印刷用(A4)'!F37</f>
        <v>1065</v>
      </c>
    </row>
    <row r="22" spans="1:6">
      <c r="A22" s="24"/>
      <c r="B22" s="25" t="s">
        <v>106</v>
      </c>
      <c r="C22" s="37">
        <f>'印刷用(A4)'!C38</f>
        <v>1016</v>
      </c>
      <c r="D22" s="37">
        <f t="shared" si="0"/>
        <v>1778</v>
      </c>
      <c r="E22" s="37">
        <f>'印刷用(A4)'!E38</f>
        <v>880</v>
      </c>
      <c r="F22" s="37">
        <f>'印刷用(A4)'!F38</f>
        <v>898</v>
      </c>
    </row>
    <row r="23" spans="1:6">
      <c r="A23" s="24"/>
      <c r="B23" s="25" t="s">
        <v>107</v>
      </c>
      <c r="C23" s="37">
        <f>'印刷用(A4)'!C39</f>
        <v>547</v>
      </c>
      <c r="D23" s="37">
        <f t="shared" si="0"/>
        <v>992</v>
      </c>
      <c r="E23" s="37">
        <f>'印刷用(A4)'!E39</f>
        <v>483</v>
      </c>
      <c r="F23" s="37">
        <f>'印刷用(A4)'!F39</f>
        <v>509</v>
      </c>
    </row>
    <row r="24" spans="1:6">
      <c r="A24" s="24"/>
      <c r="B24" s="25" t="s">
        <v>108</v>
      </c>
      <c r="C24" s="37">
        <f>'印刷用(A4)'!C40</f>
        <v>582</v>
      </c>
      <c r="D24" s="37">
        <f t="shared" si="0"/>
        <v>1082</v>
      </c>
      <c r="E24" s="37">
        <f>'印刷用(A4)'!E40</f>
        <v>533</v>
      </c>
      <c r="F24" s="37">
        <f>'印刷用(A4)'!F40</f>
        <v>549</v>
      </c>
    </row>
    <row r="25" spans="1:6">
      <c r="A25" s="24"/>
      <c r="B25" s="25" t="s">
        <v>109</v>
      </c>
      <c r="C25" s="37">
        <f>'印刷用(A4)'!C41</f>
        <v>834</v>
      </c>
      <c r="D25" s="37">
        <f t="shared" si="0"/>
        <v>1788</v>
      </c>
      <c r="E25" s="37">
        <f>'印刷用(A4)'!E41</f>
        <v>875</v>
      </c>
      <c r="F25" s="37">
        <f>'印刷用(A4)'!F41</f>
        <v>913</v>
      </c>
    </row>
    <row r="26" spans="1:6">
      <c r="A26" s="24" t="s">
        <v>114</v>
      </c>
      <c r="B26" s="25" t="s">
        <v>105</v>
      </c>
      <c r="C26" s="37">
        <f>'印刷用(A4)'!C43</f>
        <v>1001</v>
      </c>
      <c r="D26" s="37">
        <f t="shared" si="0"/>
        <v>1861</v>
      </c>
      <c r="E26" s="37">
        <f>'印刷用(A4)'!E43</f>
        <v>905</v>
      </c>
      <c r="F26" s="37">
        <f>'印刷用(A4)'!F43</f>
        <v>956</v>
      </c>
    </row>
    <row r="27" spans="1:6">
      <c r="A27" s="24"/>
      <c r="B27" s="25" t="s">
        <v>106</v>
      </c>
      <c r="C27" s="37">
        <f>'印刷用(A4)'!C44</f>
        <v>2135</v>
      </c>
      <c r="D27" s="37">
        <f t="shared" si="0"/>
        <v>3687</v>
      </c>
      <c r="E27" s="37">
        <f>'印刷用(A4)'!E44</f>
        <v>1911</v>
      </c>
      <c r="F27" s="37">
        <f>'印刷用(A4)'!F44</f>
        <v>1776</v>
      </c>
    </row>
    <row r="28" spans="1:6">
      <c r="A28" s="24"/>
      <c r="B28" s="25" t="s">
        <v>107</v>
      </c>
      <c r="C28" s="37">
        <f>'印刷用(A4)'!C45</f>
        <v>1977</v>
      </c>
      <c r="D28" s="37">
        <f t="shared" si="0"/>
        <v>3859</v>
      </c>
      <c r="E28" s="37">
        <f>'印刷用(A4)'!E45</f>
        <v>1948</v>
      </c>
      <c r="F28" s="37">
        <f>'印刷用(A4)'!F45</f>
        <v>1911</v>
      </c>
    </row>
    <row r="29" spans="1:6">
      <c r="A29" s="24"/>
      <c r="B29" s="25" t="s">
        <v>108</v>
      </c>
      <c r="C29" s="37">
        <f>'印刷用(A4)'!C46</f>
        <v>1475</v>
      </c>
      <c r="D29" s="37">
        <f t="shared" si="0"/>
        <v>2508</v>
      </c>
      <c r="E29" s="37">
        <f>'印刷用(A4)'!E46</f>
        <v>1243</v>
      </c>
      <c r="F29" s="37">
        <f>'印刷用(A4)'!F46</f>
        <v>1265</v>
      </c>
    </row>
    <row r="30" spans="1:6">
      <c r="A30" s="24"/>
      <c r="B30" s="25" t="s">
        <v>109</v>
      </c>
      <c r="C30" s="37">
        <f>'印刷用(A4)'!C47</f>
        <v>1463</v>
      </c>
      <c r="D30" s="37">
        <f t="shared" si="0"/>
        <v>2347</v>
      </c>
      <c r="E30" s="37">
        <f>'印刷用(A4)'!E47</f>
        <v>1152</v>
      </c>
      <c r="F30" s="37">
        <f>'印刷用(A4)'!F47</f>
        <v>1195</v>
      </c>
    </row>
    <row r="31" spans="1:6">
      <c r="A31" s="24" t="s">
        <v>115</v>
      </c>
      <c r="B31" s="25" t="s">
        <v>105</v>
      </c>
      <c r="C31" s="37">
        <f>'印刷用(A4)'!C49</f>
        <v>944</v>
      </c>
      <c r="D31" s="37">
        <f t="shared" si="0"/>
        <v>1696</v>
      </c>
      <c r="E31" s="37">
        <f>'印刷用(A4)'!E49</f>
        <v>878</v>
      </c>
      <c r="F31" s="37">
        <f>'印刷用(A4)'!F49</f>
        <v>818</v>
      </c>
    </row>
    <row r="32" spans="1:6">
      <c r="A32" s="24"/>
      <c r="B32" s="25" t="s">
        <v>106</v>
      </c>
      <c r="C32" s="37">
        <f>'印刷用(A4)'!C50</f>
        <v>743</v>
      </c>
      <c r="D32" s="37">
        <f t="shared" si="0"/>
        <v>1262</v>
      </c>
      <c r="E32" s="37">
        <f>'印刷用(A4)'!E50</f>
        <v>603</v>
      </c>
      <c r="F32" s="37">
        <f>'印刷用(A4)'!F50</f>
        <v>659</v>
      </c>
    </row>
    <row r="33" spans="1:13">
      <c r="A33" s="24"/>
      <c r="B33" s="25" t="s">
        <v>107</v>
      </c>
      <c r="C33" s="37">
        <f>'印刷用(A4)'!C51</f>
        <v>1870</v>
      </c>
      <c r="D33" s="37">
        <f t="shared" si="0"/>
        <v>3554</v>
      </c>
      <c r="E33" s="37">
        <f>'印刷用(A4)'!E51</f>
        <v>1796</v>
      </c>
      <c r="F33" s="37">
        <f>'印刷用(A4)'!F51</f>
        <v>1758</v>
      </c>
    </row>
    <row r="34" spans="1:13">
      <c r="A34" s="24"/>
      <c r="B34" s="25" t="s">
        <v>108</v>
      </c>
      <c r="C34" s="37">
        <f>'印刷用(A4)'!C52</f>
        <v>697</v>
      </c>
      <c r="D34" s="37">
        <f t="shared" si="0"/>
        <v>1316</v>
      </c>
      <c r="E34" s="37">
        <f>'印刷用(A4)'!E52</f>
        <v>639</v>
      </c>
      <c r="F34" s="37">
        <f>'印刷用(A4)'!F52</f>
        <v>677</v>
      </c>
    </row>
    <row r="35" spans="1:13">
      <c r="A35" s="24" t="s">
        <v>116</v>
      </c>
      <c r="B35" s="25" t="s">
        <v>105</v>
      </c>
      <c r="C35" s="37">
        <f>'印刷用(A4)'!C54</f>
        <v>989</v>
      </c>
      <c r="D35" s="37">
        <f t="shared" si="0"/>
        <v>1882</v>
      </c>
      <c r="E35" s="37">
        <f>'印刷用(A4)'!E54</f>
        <v>976</v>
      </c>
      <c r="F35" s="37">
        <f>'印刷用(A4)'!F54</f>
        <v>906</v>
      </c>
    </row>
    <row r="36" spans="1:13">
      <c r="A36" s="24"/>
      <c r="B36" s="25" t="s">
        <v>106</v>
      </c>
      <c r="C36" s="37">
        <f>'印刷用(A4)'!C55</f>
        <v>856</v>
      </c>
      <c r="D36" s="37">
        <f t="shared" si="0"/>
        <v>1669</v>
      </c>
      <c r="E36" s="37">
        <f>'印刷用(A4)'!E55</f>
        <v>838</v>
      </c>
      <c r="F36" s="37">
        <f>'印刷用(A4)'!F55</f>
        <v>831</v>
      </c>
    </row>
    <row r="37" spans="1:13">
      <c r="A37" s="24"/>
      <c r="B37" s="25" t="s">
        <v>107</v>
      </c>
      <c r="C37" s="37">
        <f>'印刷用(A4)'!C56</f>
        <v>1108</v>
      </c>
      <c r="D37" s="37">
        <f t="shared" si="0"/>
        <v>2471</v>
      </c>
      <c r="E37" s="37">
        <f>'印刷用(A4)'!E56</f>
        <v>1227</v>
      </c>
      <c r="F37" s="37">
        <f>'印刷用(A4)'!F56</f>
        <v>1244</v>
      </c>
      <c r="M37" s="29"/>
    </row>
    <row r="38" spans="1:13">
      <c r="A38" s="24"/>
      <c r="B38" s="25" t="s">
        <v>108</v>
      </c>
      <c r="C38" s="37">
        <f>'印刷用(A4)'!C57</f>
        <v>1140</v>
      </c>
      <c r="D38" s="37">
        <f t="shared" si="0"/>
        <v>2209</v>
      </c>
      <c r="E38" s="37">
        <f>'印刷用(A4)'!E57</f>
        <v>1102</v>
      </c>
      <c r="F38" s="37">
        <f>'印刷用(A4)'!F57</f>
        <v>1107</v>
      </c>
    </row>
    <row r="39" spans="1:13">
      <c r="A39" s="24" t="s">
        <v>117</v>
      </c>
      <c r="B39" s="25" t="s">
        <v>105</v>
      </c>
      <c r="C39" s="37">
        <f>'印刷用(A4)'!C59</f>
        <v>660</v>
      </c>
      <c r="D39" s="37">
        <f t="shared" si="0"/>
        <v>1240</v>
      </c>
      <c r="E39" s="37">
        <f>'印刷用(A4)'!E59</f>
        <v>641</v>
      </c>
      <c r="F39" s="37">
        <f>'印刷用(A4)'!F59</f>
        <v>599</v>
      </c>
    </row>
    <row r="40" spans="1:13">
      <c r="A40" s="24"/>
      <c r="B40" s="25" t="s">
        <v>106</v>
      </c>
      <c r="C40" s="37">
        <f>'印刷用(A4)'!I18</f>
        <v>654</v>
      </c>
      <c r="D40" s="37">
        <f t="shared" si="0"/>
        <v>1471</v>
      </c>
      <c r="E40" s="37">
        <f>'印刷用(A4)'!K18</f>
        <v>746</v>
      </c>
      <c r="F40" s="37">
        <f>'印刷用(A4)'!L18</f>
        <v>725</v>
      </c>
    </row>
    <row r="41" spans="1:13">
      <c r="A41" s="24"/>
      <c r="B41" s="25" t="s">
        <v>107</v>
      </c>
      <c r="C41" s="37">
        <f>'印刷用(A4)'!I19</f>
        <v>1196</v>
      </c>
      <c r="D41" s="37">
        <f t="shared" si="0"/>
        <v>2348</v>
      </c>
      <c r="E41" s="37">
        <f>'印刷用(A4)'!K19</f>
        <v>1205</v>
      </c>
      <c r="F41" s="37">
        <f>'印刷用(A4)'!L19</f>
        <v>1143</v>
      </c>
    </row>
    <row r="42" spans="1:13">
      <c r="A42" s="24"/>
      <c r="B42" s="25" t="s">
        <v>108</v>
      </c>
      <c r="C42" s="37">
        <f>'印刷用(A4)'!I20</f>
        <v>1218</v>
      </c>
      <c r="D42" s="37">
        <f t="shared" si="0"/>
        <v>2488</v>
      </c>
      <c r="E42" s="37">
        <f>'印刷用(A4)'!K20</f>
        <v>1265</v>
      </c>
      <c r="F42" s="37">
        <f>'印刷用(A4)'!L20</f>
        <v>1223</v>
      </c>
    </row>
    <row r="43" spans="1:13">
      <c r="A43" s="24"/>
      <c r="B43" s="25" t="s">
        <v>109</v>
      </c>
      <c r="C43" s="37">
        <f>'印刷用(A4)'!I21</f>
        <v>709</v>
      </c>
      <c r="D43" s="37">
        <f t="shared" si="0"/>
        <v>1522</v>
      </c>
      <c r="E43" s="37">
        <f>'印刷用(A4)'!K21</f>
        <v>785</v>
      </c>
      <c r="F43" s="37">
        <f>'印刷用(A4)'!L21</f>
        <v>737</v>
      </c>
    </row>
    <row r="44" spans="1:13">
      <c r="A44" s="24" t="s">
        <v>118</v>
      </c>
      <c r="B44" s="25" t="s">
        <v>105</v>
      </c>
      <c r="C44" s="37">
        <f>'印刷用(A4)'!I23</f>
        <v>1358</v>
      </c>
      <c r="D44" s="37">
        <f t="shared" si="0"/>
        <v>2396</v>
      </c>
      <c r="E44" s="37">
        <f>'印刷用(A4)'!K23</f>
        <v>1256</v>
      </c>
      <c r="F44" s="37">
        <f>'印刷用(A4)'!L23</f>
        <v>1140</v>
      </c>
    </row>
    <row r="45" spans="1:13">
      <c r="A45" s="24"/>
      <c r="B45" s="25" t="s">
        <v>106</v>
      </c>
      <c r="C45" s="37">
        <f>'印刷用(A4)'!I24</f>
        <v>789</v>
      </c>
      <c r="D45" s="37">
        <f t="shared" si="0"/>
        <v>1464</v>
      </c>
      <c r="E45" s="37">
        <f>'印刷用(A4)'!K24</f>
        <v>768</v>
      </c>
      <c r="F45" s="37">
        <f>'印刷用(A4)'!L24</f>
        <v>696</v>
      </c>
    </row>
    <row r="46" spans="1:13">
      <c r="A46" s="24" t="s">
        <v>119</v>
      </c>
      <c r="B46" s="25" t="s">
        <v>105</v>
      </c>
      <c r="C46" s="37">
        <f>'印刷用(A4)'!I26</f>
        <v>903</v>
      </c>
      <c r="D46" s="37">
        <f t="shared" si="0"/>
        <v>1838</v>
      </c>
      <c r="E46" s="37">
        <f>'印刷用(A4)'!K26</f>
        <v>904</v>
      </c>
      <c r="F46" s="37">
        <f>'印刷用(A4)'!L26</f>
        <v>934</v>
      </c>
    </row>
    <row r="47" spans="1:13">
      <c r="A47" s="24"/>
      <c r="B47" s="25" t="s">
        <v>106</v>
      </c>
      <c r="C47" s="37">
        <f>'印刷用(A4)'!I27</f>
        <v>742</v>
      </c>
      <c r="D47" s="37">
        <f t="shared" si="0"/>
        <v>1555</v>
      </c>
      <c r="E47" s="37">
        <f>'印刷用(A4)'!K27</f>
        <v>822</v>
      </c>
      <c r="F47" s="37">
        <f>'印刷用(A4)'!L27</f>
        <v>733</v>
      </c>
    </row>
    <row r="48" spans="1:13">
      <c r="A48" s="24"/>
      <c r="B48" s="25" t="s">
        <v>107</v>
      </c>
      <c r="C48" s="37">
        <f>'印刷用(A4)'!I28</f>
        <v>806</v>
      </c>
      <c r="D48" s="37">
        <f t="shared" si="0"/>
        <v>1585</v>
      </c>
      <c r="E48" s="37">
        <f>'印刷用(A4)'!K28</f>
        <v>840</v>
      </c>
      <c r="F48" s="37">
        <f>'印刷用(A4)'!L28</f>
        <v>745</v>
      </c>
    </row>
    <row r="49" spans="1:6">
      <c r="A49" s="24" t="s">
        <v>120</v>
      </c>
      <c r="B49" s="25" t="s">
        <v>105</v>
      </c>
      <c r="C49" s="37">
        <f>'印刷用(A4)'!I30</f>
        <v>1326</v>
      </c>
      <c r="D49" s="37">
        <f t="shared" si="0"/>
        <v>2245</v>
      </c>
      <c r="E49" s="37">
        <f>'印刷用(A4)'!K30</f>
        <v>1114</v>
      </c>
      <c r="F49" s="37">
        <f>'印刷用(A4)'!L30</f>
        <v>1131</v>
      </c>
    </row>
    <row r="50" spans="1:6">
      <c r="A50" s="24"/>
      <c r="B50" s="25" t="s">
        <v>106</v>
      </c>
      <c r="C50" s="37">
        <f>'印刷用(A4)'!I31</f>
        <v>1198</v>
      </c>
      <c r="D50" s="37">
        <f t="shared" si="0"/>
        <v>1867</v>
      </c>
      <c r="E50" s="37">
        <f>'印刷用(A4)'!K31</f>
        <v>914</v>
      </c>
      <c r="F50" s="37">
        <f>'印刷用(A4)'!L31</f>
        <v>953</v>
      </c>
    </row>
    <row r="51" spans="1:6">
      <c r="A51" s="24"/>
      <c r="B51" s="25" t="s">
        <v>107</v>
      </c>
      <c r="C51" s="37">
        <f>'印刷用(A4)'!I32</f>
        <v>2071</v>
      </c>
      <c r="D51" s="37">
        <f t="shared" si="0"/>
        <v>3780</v>
      </c>
      <c r="E51" s="37">
        <f>'印刷用(A4)'!K32</f>
        <v>1798</v>
      </c>
      <c r="F51" s="37">
        <f>'印刷用(A4)'!L32</f>
        <v>1982</v>
      </c>
    </row>
    <row r="52" spans="1:6">
      <c r="A52" s="24"/>
      <c r="B52" s="25" t="s">
        <v>108</v>
      </c>
      <c r="C52" s="37">
        <f>'印刷用(A4)'!I33</f>
        <v>914</v>
      </c>
      <c r="D52" s="37">
        <f t="shared" si="0"/>
        <v>1719</v>
      </c>
      <c r="E52" s="37">
        <f>'印刷用(A4)'!K33</f>
        <v>842</v>
      </c>
      <c r="F52" s="37">
        <f>'印刷用(A4)'!L33</f>
        <v>877</v>
      </c>
    </row>
    <row r="53" spans="1:6">
      <c r="A53" s="24"/>
      <c r="B53" s="25" t="s">
        <v>109</v>
      </c>
      <c r="C53" s="37">
        <f>'印刷用(A4)'!I34</f>
        <v>913</v>
      </c>
      <c r="D53" s="37">
        <f t="shared" si="0"/>
        <v>2034</v>
      </c>
      <c r="E53" s="37">
        <f>'印刷用(A4)'!K34</f>
        <v>975</v>
      </c>
      <c r="F53" s="37">
        <f>'印刷用(A4)'!L34</f>
        <v>1059</v>
      </c>
    </row>
    <row r="54" spans="1:6">
      <c r="A54" s="24"/>
      <c r="B54" s="25" t="s">
        <v>110</v>
      </c>
      <c r="C54" s="37">
        <f>'印刷用(A4)'!I35</f>
        <v>922</v>
      </c>
      <c r="D54" s="37">
        <f t="shared" si="0"/>
        <v>2136</v>
      </c>
      <c r="E54" s="37">
        <f>'印刷用(A4)'!K35</f>
        <v>1022</v>
      </c>
      <c r="F54" s="37">
        <f>'印刷用(A4)'!L35</f>
        <v>1114</v>
      </c>
    </row>
    <row r="55" spans="1:6">
      <c r="A55" s="24" t="s">
        <v>121</v>
      </c>
      <c r="B55" s="25" t="s">
        <v>105</v>
      </c>
      <c r="C55" s="37">
        <f>'印刷用(A4)'!I37</f>
        <v>1950</v>
      </c>
      <c r="D55" s="37">
        <f t="shared" si="0"/>
        <v>3308</v>
      </c>
      <c r="E55" s="37">
        <f>'印刷用(A4)'!K37</f>
        <v>1763</v>
      </c>
      <c r="F55" s="37">
        <f>'印刷用(A4)'!L37</f>
        <v>1545</v>
      </c>
    </row>
    <row r="56" spans="1:6">
      <c r="A56" s="24"/>
      <c r="B56" s="25" t="s">
        <v>106</v>
      </c>
      <c r="C56" s="37">
        <f>'印刷用(A4)'!I38</f>
        <v>1339</v>
      </c>
      <c r="D56" s="37">
        <f t="shared" si="0"/>
        <v>2641</v>
      </c>
      <c r="E56" s="37">
        <f>'印刷用(A4)'!K38</f>
        <v>1322</v>
      </c>
      <c r="F56" s="37">
        <f>'印刷用(A4)'!L38</f>
        <v>1319</v>
      </c>
    </row>
    <row r="57" spans="1:6">
      <c r="A57" s="24"/>
      <c r="B57" s="25" t="s">
        <v>107</v>
      </c>
      <c r="C57" s="37">
        <f>'印刷用(A4)'!I39</f>
        <v>2445</v>
      </c>
      <c r="D57" s="37">
        <f t="shared" si="0"/>
        <v>4206</v>
      </c>
      <c r="E57" s="37">
        <f>'印刷用(A4)'!K39</f>
        <v>2157</v>
      </c>
      <c r="F57" s="37">
        <f>'印刷用(A4)'!L39</f>
        <v>2049</v>
      </c>
    </row>
    <row r="58" spans="1:6">
      <c r="A58" s="24"/>
      <c r="B58" s="25" t="s">
        <v>108</v>
      </c>
      <c r="C58" s="37">
        <f>'印刷用(A4)'!I40</f>
        <v>2086</v>
      </c>
      <c r="D58" s="37">
        <f t="shared" si="0"/>
        <v>3636</v>
      </c>
      <c r="E58" s="37">
        <f>'印刷用(A4)'!K40</f>
        <v>1811</v>
      </c>
      <c r="F58" s="37">
        <f>'印刷用(A4)'!L40</f>
        <v>1825</v>
      </c>
    </row>
    <row r="59" spans="1:6">
      <c r="A59" s="24"/>
      <c r="B59" s="25" t="s">
        <v>109</v>
      </c>
      <c r="C59" s="37">
        <f>'印刷用(A4)'!I41</f>
        <v>2100</v>
      </c>
      <c r="D59" s="37">
        <f t="shared" si="0"/>
        <v>3485</v>
      </c>
      <c r="E59" s="37">
        <f>'印刷用(A4)'!K41</f>
        <v>1772</v>
      </c>
      <c r="F59" s="37">
        <f>'印刷用(A4)'!L41</f>
        <v>1713</v>
      </c>
    </row>
    <row r="60" spans="1:6">
      <c r="A60" s="24" t="s">
        <v>122</v>
      </c>
      <c r="B60" s="25" t="s">
        <v>105</v>
      </c>
      <c r="C60" s="37">
        <f>'印刷用(A4)'!I43</f>
        <v>998</v>
      </c>
      <c r="D60" s="37">
        <f t="shared" si="0"/>
        <v>1994</v>
      </c>
      <c r="E60" s="37">
        <f>'印刷用(A4)'!K43</f>
        <v>938</v>
      </c>
      <c r="F60" s="37">
        <f>'印刷用(A4)'!L43</f>
        <v>1056</v>
      </c>
    </row>
    <row r="61" spans="1:6">
      <c r="A61" s="24"/>
      <c r="B61" s="25" t="s">
        <v>106</v>
      </c>
      <c r="C61" s="37">
        <f>'印刷用(A4)'!I44</f>
        <v>961</v>
      </c>
      <c r="D61" s="37">
        <f t="shared" si="0"/>
        <v>2013</v>
      </c>
      <c r="E61" s="37">
        <f>'印刷用(A4)'!K44</f>
        <v>979</v>
      </c>
      <c r="F61" s="37">
        <f>'印刷用(A4)'!L44</f>
        <v>1034</v>
      </c>
    </row>
    <row r="62" spans="1:6">
      <c r="A62" s="24"/>
      <c r="B62" s="25" t="s">
        <v>107</v>
      </c>
      <c r="C62" s="37">
        <f>'印刷用(A4)'!I45</f>
        <v>469</v>
      </c>
      <c r="D62" s="37">
        <f t="shared" si="0"/>
        <v>1067</v>
      </c>
      <c r="E62" s="37">
        <f>'印刷用(A4)'!K45</f>
        <v>512</v>
      </c>
      <c r="F62" s="37">
        <f>'印刷用(A4)'!L45</f>
        <v>555</v>
      </c>
    </row>
    <row r="63" spans="1:6">
      <c r="A63" s="24"/>
      <c r="B63" s="25" t="s">
        <v>108</v>
      </c>
      <c r="C63" s="37">
        <f>'印刷用(A4)'!I46</f>
        <v>1027</v>
      </c>
      <c r="D63" s="37">
        <f t="shared" si="0"/>
        <v>2340</v>
      </c>
      <c r="E63" s="37">
        <f>'印刷用(A4)'!K46</f>
        <v>1125</v>
      </c>
      <c r="F63" s="37">
        <f>'印刷用(A4)'!L46</f>
        <v>1215</v>
      </c>
    </row>
    <row r="64" spans="1:6">
      <c r="A64" s="24"/>
      <c r="B64" s="25" t="s">
        <v>109</v>
      </c>
      <c r="C64" s="37">
        <f>'印刷用(A4)'!I47</f>
        <v>907</v>
      </c>
      <c r="D64" s="37">
        <f t="shared" si="0"/>
        <v>1933</v>
      </c>
      <c r="E64" s="37">
        <f>'印刷用(A4)'!K47</f>
        <v>1011</v>
      </c>
      <c r="F64" s="37">
        <f>'印刷用(A4)'!L47</f>
        <v>922</v>
      </c>
    </row>
    <row r="65" spans="1:6">
      <c r="A65" s="24"/>
      <c r="B65" s="25" t="s">
        <v>110</v>
      </c>
      <c r="C65" s="37">
        <f>'印刷用(A4)'!I48</f>
        <v>601</v>
      </c>
      <c r="D65" s="37">
        <f t="shared" si="0"/>
        <v>1294</v>
      </c>
      <c r="E65" s="37">
        <f>'印刷用(A4)'!K48</f>
        <v>630</v>
      </c>
      <c r="F65" s="37">
        <f>'印刷用(A4)'!L48</f>
        <v>664</v>
      </c>
    </row>
    <row r="66" spans="1:6">
      <c r="A66" s="24" t="s">
        <v>123</v>
      </c>
      <c r="B66" s="25" t="s">
        <v>105</v>
      </c>
      <c r="C66" s="37">
        <f>'印刷用(A4)'!I50</f>
        <v>1301</v>
      </c>
      <c r="D66" s="37">
        <f t="shared" si="0"/>
        <v>2579</v>
      </c>
      <c r="E66" s="37">
        <f>'印刷用(A4)'!K50</f>
        <v>1275</v>
      </c>
      <c r="F66" s="37">
        <f>'印刷用(A4)'!L50</f>
        <v>1304</v>
      </c>
    </row>
    <row r="67" spans="1:6">
      <c r="A67" s="24"/>
      <c r="B67" s="25" t="s">
        <v>106</v>
      </c>
      <c r="C67" s="37">
        <f>'印刷用(A4)'!I51</f>
        <v>969</v>
      </c>
      <c r="D67" s="37">
        <f t="shared" si="0"/>
        <v>2130</v>
      </c>
      <c r="E67" s="37">
        <f>'印刷用(A4)'!K51</f>
        <v>1042</v>
      </c>
      <c r="F67" s="37">
        <f>'印刷用(A4)'!L51</f>
        <v>1088</v>
      </c>
    </row>
    <row r="68" spans="1:6">
      <c r="A68" s="24"/>
      <c r="B68" s="25" t="s">
        <v>107</v>
      </c>
      <c r="C68" s="37">
        <f>'印刷用(A4)'!I52</f>
        <v>1356</v>
      </c>
      <c r="D68" s="37">
        <f t="shared" si="0"/>
        <v>2901</v>
      </c>
      <c r="E68" s="37">
        <f>'印刷用(A4)'!K52</f>
        <v>1387</v>
      </c>
      <c r="F68" s="37">
        <f>'印刷用(A4)'!L52</f>
        <v>1514</v>
      </c>
    </row>
    <row r="69" spans="1:6">
      <c r="A69" s="24"/>
      <c r="B69" s="25" t="s">
        <v>108</v>
      </c>
      <c r="C69" s="37">
        <f>'印刷用(A4)'!I53</f>
        <v>1102</v>
      </c>
      <c r="D69" s="37">
        <f t="shared" si="0"/>
        <v>2467</v>
      </c>
      <c r="E69" s="37">
        <f>'印刷用(A4)'!K53</f>
        <v>1210</v>
      </c>
      <c r="F69" s="37">
        <f>'印刷用(A4)'!L53</f>
        <v>1257</v>
      </c>
    </row>
    <row r="70" spans="1:6">
      <c r="A70" s="24"/>
      <c r="B70" s="25" t="s">
        <v>109</v>
      </c>
      <c r="C70" s="37">
        <f>'印刷用(A4)'!I54</f>
        <v>298</v>
      </c>
      <c r="D70" s="37">
        <f t="shared" si="0"/>
        <v>725</v>
      </c>
      <c r="E70" s="37">
        <f>'印刷用(A4)'!K54</f>
        <v>340</v>
      </c>
      <c r="F70" s="37">
        <f>'印刷用(A4)'!L54</f>
        <v>385</v>
      </c>
    </row>
    <row r="71" spans="1:6">
      <c r="A71" s="24" t="s">
        <v>124</v>
      </c>
      <c r="B71" s="25" t="s">
        <v>105</v>
      </c>
      <c r="C71" s="37">
        <f>'印刷用(A4)'!I56</f>
        <v>1391</v>
      </c>
      <c r="D71" s="37">
        <f t="shared" ref="D71:D136" si="1">E71+F71</f>
        <v>2994</v>
      </c>
      <c r="E71" s="37">
        <f>'印刷用(A4)'!K56</f>
        <v>1466</v>
      </c>
      <c r="F71" s="37">
        <f>'印刷用(A4)'!L56</f>
        <v>1528</v>
      </c>
    </row>
    <row r="72" spans="1:6">
      <c r="A72" s="24"/>
      <c r="B72" s="25" t="s">
        <v>106</v>
      </c>
      <c r="C72" s="37">
        <f>'印刷用(A4)'!I57</f>
        <v>681</v>
      </c>
      <c r="D72" s="37">
        <f t="shared" si="1"/>
        <v>1428</v>
      </c>
      <c r="E72" s="37">
        <f>'印刷用(A4)'!K57</f>
        <v>690</v>
      </c>
      <c r="F72" s="37">
        <f>'印刷用(A4)'!L57</f>
        <v>738</v>
      </c>
    </row>
    <row r="73" spans="1:6">
      <c r="A73" s="24"/>
      <c r="B73" s="25" t="s">
        <v>107</v>
      </c>
      <c r="C73" s="37">
        <f>'印刷用(A4)'!I58</f>
        <v>1552</v>
      </c>
      <c r="D73" s="37">
        <f t="shared" si="1"/>
        <v>3320</v>
      </c>
      <c r="E73" s="37">
        <f>'印刷用(A4)'!K58</f>
        <v>1638</v>
      </c>
      <c r="F73" s="37">
        <f>'印刷用(A4)'!L58</f>
        <v>1682</v>
      </c>
    </row>
    <row r="74" spans="1:6">
      <c r="A74" s="24"/>
      <c r="B74" s="25" t="s">
        <v>108</v>
      </c>
      <c r="C74" s="37">
        <f>'印刷用(A4)'!I59</f>
        <v>566</v>
      </c>
      <c r="D74" s="37">
        <f t="shared" si="1"/>
        <v>1284</v>
      </c>
      <c r="E74" s="37">
        <f>'印刷用(A4)'!K59</f>
        <v>656</v>
      </c>
      <c r="F74" s="37">
        <f>'印刷用(A4)'!L59</f>
        <v>628</v>
      </c>
    </row>
    <row r="75" spans="1:6">
      <c r="A75" s="24"/>
      <c r="B75" s="25" t="s">
        <v>109</v>
      </c>
      <c r="C75" s="37">
        <f>'印刷用(A4)'!O18</f>
        <v>809</v>
      </c>
      <c r="D75" s="37">
        <f t="shared" si="1"/>
        <v>1851</v>
      </c>
      <c r="E75" s="37">
        <f>'印刷用(A4)'!Q18</f>
        <v>894</v>
      </c>
      <c r="F75" s="37">
        <f>'印刷用(A4)'!R18</f>
        <v>957</v>
      </c>
    </row>
    <row r="76" spans="1:6">
      <c r="A76" s="24"/>
      <c r="B76" s="25" t="s">
        <v>110</v>
      </c>
      <c r="C76" s="37">
        <f>'印刷用(A4)'!O19</f>
        <v>681</v>
      </c>
      <c r="D76" s="37">
        <f t="shared" si="1"/>
        <v>1594</v>
      </c>
      <c r="E76" s="37">
        <f>'印刷用(A4)'!Q19</f>
        <v>782</v>
      </c>
      <c r="F76" s="37">
        <f>'印刷用(A4)'!R19</f>
        <v>812</v>
      </c>
    </row>
    <row r="77" spans="1:6">
      <c r="A77" s="24" t="s">
        <v>125</v>
      </c>
      <c r="B77" s="25" t="s">
        <v>105</v>
      </c>
      <c r="C77" s="37">
        <f>'印刷用(A4)'!O21</f>
        <v>829</v>
      </c>
      <c r="D77" s="37">
        <f t="shared" si="1"/>
        <v>1466</v>
      </c>
      <c r="E77" s="37">
        <f>'印刷用(A4)'!Q21</f>
        <v>725</v>
      </c>
      <c r="F77" s="37">
        <f>'印刷用(A4)'!R21</f>
        <v>741</v>
      </c>
    </row>
    <row r="78" spans="1:6">
      <c r="A78" s="24"/>
      <c r="B78" s="25" t="s">
        <v>106</v>
      </c>
      <c r="C78" s="37">
        <f>'印刷用(A4)'!O22</f>
        <v>985</v>
      </c>
      <c r="D78" s="37">
        <f t="shared" si="1"/>
        <v>1695</v>
      </c>
      <c r="E78" s="37">
        <f>'印刷用(A4)'!Q22</f>
        <v>809</v>
      </c>
      <c r="F78" s="37">
        <f>'印刷用(A4)'!R22</f>
        <v>886</v>
      </c>
    </row>
    <row r="79" spans="1:6">
      <c r="A79" s="24" t="s">
        <v>126</v>
      </c>
      <c r="B79" s="25" t="s">
        <v>105</v>
      </c>
      <c r="C79" s="37">
        <f>'印刷用(A4)'!O24</f>
        <v>636</v>
      </c>
      <c r="D79" s="37">
        <f t="shared" si="1"/>
        <v>1288</v>
      </c>
      <c r="E79" s="37">
        <f>'印刷用(A4)'!Q24</f>
        <v>668</v>
      </c>
      <c r="F79" s="37">
        <f>'印刷用(A4)'!R24</f>
        <v>620</v>
      </c>
    </row>
    <row r="80" spans="1:6">
      <c r="A80" s="24"/>
      <c r="B80" s="25" t="s">
        <v>106</v>
      </c>
      <c r="C80" s="37">
        <f>'印刷用(A4)'!O25</f>
        <v>2908</v>
      </c>
      <c r="D80" s="37">
        <f t="shared" si="1"/>
        <v>5445</v>
      </c>
      <c r="E80" s="37">
        <f>'印刷用(A4)'!Q25</f>
        <v>2612</v>
      </c>
      <c r="F80" s="37">
        <f>'印刷用(A4)'!R25</f>
        <v>2833</v>
      </c>
    </row>
    <row r="81" spans="1:6">
      <c r="A81" s="24"/>
      <c r="B81" s="25" t="s">
        <v>107</v>
      </c>
      <c r="C81" s="37">
        <f>'印刷用(A4)'!O26</f>
        <v>2202</v>
      </c>
      <c r="D81" s="37">
        <f t="shared" si="1"/>
        <v>4751</v>
      </c>
      <c r="E81" s="37">
        <f>'印刷用(A4)'!Q26</f>
        <v>2346</v>
      </c>
      <c r="F81" s="37">
        <f>'印刷用(A4)'!R26</f>
        <v>2405</v>
      </c>
    </row>
    <row r="82" spans="1:6">
      <c r="A82" s="24"/>
      <c r="B82" s="25" t="s">
        <v>108</v>
      </c>
      <c r="C82" s="37">
        <f>'印刷用(A4)'!O27</f>
        <v>471</v>
      </c>
      <c r="D82" s="37">
        <f t="shared" si="1"/>
        <v>1135</v>
      </c>
      <c r="E82" s="37">
        <f>'印刷用(A4)'!Q27</f>
        <v>563</v>
      </c>
      <c r="F82" s="37">
        <f>'印刷用(A4)'!R27</f>
        <v>572</v>
      </c>
    </row>
    <row r="83" spans="1:6">
      <c r="A83" s="24" t="s">
        <v>127</v>
      </c>
      <c r="B83" s="25"/>
      <c r="C83" s="37">
        <f>'印刷用(A4)'!O29</f>
        <v>1090</v>
      </c>
      <c r="D83" s="37">
        <f t="shared" si="1"/>
        <v>1907</v>
      </c>
      <c r="E83" s="37">
        <f>'印刷用(A4)'!Q29</f>
        <v>975</v>
      </c>
      <c r="F83" s="37">
        <f>'印刷用(A4)'!R29</f>
        <v>932</v>
      </c>
    </row>
    <row r="84" spans="1:6">
      <c r="A84" s="24" t="s">
        <v>128</v>
      </c>
      <c r="B84" s="25" t="s">
        <v>105</v>
      </c>
      <c r="C84" s="37">
        <f>'印刷用(A4)'!O30</f>
        <v>668</v>
      </c>
      <c r="D84" s="37">
        <f t="shared" si="1"/>
        <v>1490</v>
      </c>
      <c r="E84" s="37">
        <f>'印刷用(A4)'!Q30</f>
        <v>774</v>
      </c>
      <c r="F84" s="37">
        <f>'印刷用(A4)'!R30</f>
        <v>716</v>
      </c>
    </row>
    <row r="85" spans="1:6">
      <c r="A85" s="24"/>
      <c r="B85" s="25" t="s">
        <v>106</v>
      </c>
      <c r="C85" s="37">
        <f>'印刷用(A4)'!O31</f>
        <v>445</v>
      </c>
      <c r="D85" s="37">
        <f t="shared" si="1"/>
        <v>906</v>
      </c>
      <c r="E85" s="37">
        <f>'印刷用(A4)'!Q31</f>
        <v>448</v>
      </c>
      <c r="F85" s="37">
        <f>'印刷用(A4)'!R31</f>
        <v>458</v>
      </c>
    </row>
    <row r="86" spans="1:6">
      <c r="A86" s="24"/>
      <c r="B86" s="25" t="s">
        <v>107</v>
      </c>
      <c r="C86" s="37">
        <f>'印刷用(A4)'!O32</f>
        <v>491</v>
      </c>
      <c r="D86" s="37">
        <f t="shared" si="1"/>
        <v>950</v>
      </c>
      <c r="E86" s="37">
        <f>'印刷用(A4)'!Q32</f>
        <v>481</v>
      </c>
      <c r="F86" s="37">
        <f>'印刷用(A4)'!R32</f>
        <v>469</v>
      </c>
    </row>
    <row r="87" spans="1:6">
      <c r="A87" s="24"/>
      <c r="B87" s="25" t="s">
        <v>108</v>
      </c>
      <c r="C87" s="37">
        <f>'印刷用(A4)'!O33</f>
        <v>651</v>
      </c>
      <c r="D87" s="37">
        <f t="shared" si="1"/>
        <v>1141</v>
      </c>
      <c r="E87" s="37">
        <f>'印刷用(A4)'!Q33</f>
        <v>559</v>
      </c>
      <c r="F87" s="37">
        <f>'印刷用(A4)'!R33</f>
        <v>582</v>
      </c>
    </row>
    <row r="88" spans="1:6">
      <c r="A88" s="24" t="s">
        <v>129</v>
      </c>
      <c r="B88" s="25" t="s">
        <v>105</v>
      </c>
      <c r="C88" s="37">
        <f>'印刷用(A4)'!O35</f>
        <v>545</v>
      </c>
      <c r="D88" s="37">
        <f t="shared" si="1"/>
        <v>1112</v>
      </c>
      <c r="E88" s="37">
        <f>'印刷用(A4)'!Q35</f>
        <v>552</v>
      </c>
      <c r="F88" s="37">
        <f>'印刷用(A4)'!R35</f>
        <v>560</v>
      </c>
    </row>
    <row r="89" spans="1:6">
      <c r="A89" s="24"/>
      <c r="B89" s="25" t="s">
        <v>106</v>
      </c>
      <c r="C89" s="37">
        <f>'印刷用(A4)'!O36</f>
        <v>839</v>
      </c>
      <c r="D89" s="37">
        <f t="shared" si="1"/>
        <v>1904</v>
      </c>
      <c r="E89" s="37">
        <f>'印刷用(A4)'!Q36</f>
        <v>949</v>
      </c>
      <c r="F89" s="37">
        <f>'印刷用(A4)'!R36</f>
        <v>955</v>
      </c>
    </row>
    <row r="90" spans="1:6">
      <c r="A90" s="24"/>
      <c r="B90" s="25" t="s">
        <v>107</v>
      </c>
      <c r="C90" s="37">
        <f>'印刷用(A4)'!O37</f>
        <v>1565</v>
      </c>
      <c r="D90" s="37">
        <f t="shared" si="1"/>
        <v>3390</v>
      </c>
      <c r="E90" s="37">
        <f>'印刷用(A4)'!Q37</f>
        <v>1682</v>
      </c>
      <c r="F90" s="37">
        <f>'印刷用(A4)'!R37</f>
        <v>1708</v>
      </c>
    </row>
    <row r="91" spans="1:6">
      <c r="A91" s="24" t="s">
        <v>130</v>
      </c>
      <c r="B91" s="25" t="s">
        <v>105</v>
      </c>
      <c r="C91" s="37">
        <f>'印刷用(A4)'!O39</f>
        <v>829</v>
      </c>
      <c r="D91" s="37">
        <f t="shared" si="1"/>
        <v>1627</v>
      </c>
      <c r="E91" s="37">
        <f>'印刷用(A4)'!Q39</f>
        <v>815</v>
      </c>
      <c r="F91" s="37">
        <f>'印刷用(A4)'!R39</f>
        <v>812</v>
      </c>
    </row>
    <row r="92" spans="1:6">
      <c r="A92" s="24"/>
      <c r="B92" s="25" t="s">
        <v>106</v>
      </c>
      <c r="C92" s="37">
        <f>'印刷用(A4)'!O40</f>
        <v>1178</v>
      </c>
      <c r="D92" s="37">
        <f t="shared" si="1"/>
        <v>2479</v>
      </c>
      <c r="E92" s="37">
        <f>'印刷用(A4)'!Q40</f>
        <v>1181</v>
      </c>
      <c r="F92" s="37">
        <f>'印刷用(A4)'!R40</f>
        <v>1298</v>
      </c>
    </row>
    <row r="93" spans="1:6">
      <c r="A93" s="24"/>
      <c r="B93" s="25" t="s">
        <v>107</v>
      </c>
      <c r="C93" s="37">
        <f>'印刷用(A4)'!O41</f>
        <v>1000</v>
      </c>
      <c r="D93" s="37">
        <f t="shared" si="1"/>
        <v>2100</v>
      </c>
      <c r="E93" s="37">
        <f>'印刷用(A4)'!Q41</f>
        <v>1073</v>
      </c>
      <c r="F93" s="37">
        <f>'印刷用(A4)'!R41</f>
        <v>1027</v>
      </c>
    </row>
    <row r="94" spans="1:6">
      <c r="A94" s="24" t="s">
        <v>131</v>
      </c>
      <c r="B94" s="25" t="s">
        <v>105</v>
      </c>
      <c r="C94" s="37">
        <f>'印刷用(A4)'!O43</f>
        <v>1338</v>
      </c>
      <c r="D94" s="37">
        <f t="shared" si="1"/>
        <v>3162</v>
      </c>
      <c r="E94" s="37">
        <f>'印刷用(A4)'!Q43</f>
        <v>1594</v>
      </c>
      <c r="F94" s="37">
        <f>'印刷用(A4)'!R43</f>
        <v>1568</v>
      </c>
    </row>
    <row r="95" spans="1:6">
      <c r="A95" s="24"/>
      <c r="B95" s="25" t="s">
        <v>106</v>
      </c>
      <c r="C95" s="37">
        <f>'印刷用(A4)'!O44</f>
        <v>1238</v>
      </c>
      <c r="D95" s="37">
        <f t="shared" si="1"/>
        <v>2603</v>
      </c>
      <c r="E95" s="37">
        <f>'印刷用(A4)'!Q44</f>
        <v>1243</v>
      </c>
      <c r="F95" s="37">
        <f>'印刷用(A4)'!R44</f>
        <v>1360</v>
      </c>
    </row>
    <row r="96" spans="1:6">
      <c r="A96" s="24"/>
      <c r="B96" s="25" t="s">
        <v>107</v>
      </c>
      <c r="C96" s="37">
        <f>'印刷用(A4)'!O45</f>
        <v>779</v>
      </c>
      <c r="D96" s="37">
        <f t="shared" si="1"/>
        <v>1769</v>
      </c>
      <c r="E96" s="37">
        <f>'印刷用(A4)'!Q45</f>
        <v>853</v>
      </c>
      <c r="F96" s="37">
        <f>'印刷用(A4)'!R45</f>
        <v>916</v>
      </c>
    </row>
    <row r="97" spans="1:6">
      <c r="A97" s="24" t="s">
        <v>132</v>
      </c>
      <c r="B97" s="25" t="s">
        <v>108</v>
      </c>
      <c r="C97" s="37">
        <f>'印刷用(A4)'!O47</f>
        <v>2615</v>
      </c>
      <c r="D97" s="37">
        <f t="shared" si="1"/>
        <v>5765</v>
      </c>
      <c r="E97" s="37">
        <f>'印刷用(A4)'!Q47</f>
        <v>2849</v>
      </c>
      <c r="F97" s="37">
        <f>'印刷用(A4)'!R47</f>
        <v>2916</v>
      </c>
    </row>
    <row r="98" spans="1:6">
      <c r="A98" s="24" t="s">
        <v>133</v>
      </c>
      <c r="B98" s="25" t="s">
        <v>105</v>
      </c>
      <c r="C98" s="37">
        <f>'印刷用(A4)'!O48</f>
        <v>659</v>
      </c>
      <c r="D98" s="37">
        <f t="shared" si="1"/>
        <v>1416</v>
      </c>
      <c r="E98" s="37">
        <f>'印刷用(A4)'!Q48</f>
        <v>688</v>
      </c>
      <c r="F98" s="37">
        <f>'印刷用(A4)'!R48</f>
        <v>728</v>
      </c>
    </row>
    <row r="99" spans="1:6">
      <c r="A99" s="24"/>
      <c r="B99" s="25" t="s">
        <v>106</v>
      </c>
      <c r="C99" s="37">
        <f>'印刷用(A4)'!O49</f>
        <v>633</v>
      </c>
      <c r="D99" s="37">
        <f t="shared" si="1"/>
        <v>1429</v>
      </c>
      <c r="E99" s="37">
        <f>'印刷用(A4)'!Q49</f>
        <v>692</v>
      </c>
      <c r="F99" s="37">
        <f>'印刷用(A4)'!R49</f>
        <v>737</v>
      </c>
    </row>
    <row r="100" spans="1:6">
      <c r="A100" s="24"/>
      <c r="B100" s="25" t="s">
        <v>107</v>
      </c>
      <c r="C100" s="37">
        <f>'印刷用(A4)'!O50</f>
        <v>665</v>
      </c>
      <c r="D100" s="37">
        <f t="shared" si="1"/>
        <v>1577</v>
      </c>
      <c r="E100" s="37">
        <f>'印刷用(A4)'!Q50</f>
        <v>777</v>
      </c>
      <c r="F100" s="37">
        <f>'印刷用(A4)'!R50</f>
        <v>800</v>
      </c>
    </row>
    <row r="101" spans="1:6">
      <c r="A101" s="24"/>
      <c r="B101" s="25" t="s">
        <v>108</v>
      </c>
      <c r="C101" s="37">
        <f>'印刷用(A4)'!O51</f>
        <v>438</v>
      </c>
      <c r="D101" s="37">
        <f t="shared" si="1"/>
        <v>968</v>
      </c>
      <c r="E101" s="37">
        <f>'印刷用(A4)'!Q51</f>
        <v>463</v>
      </c>
      <c r="F101" s="37">
        <f>'印刷用(A4)'!R51</f>
        <v>505</v>
      </c>
    </row>
    <row r="102" spans="1:6">
      <c r="A102" s="24"/>
      <c r="B102" s="25" t="s">
        <v>109</v>
      </c>
      <c r="C102" s="37">
        <f>'印刷用(A4)'!O52</f>
        <v>316</v>
      </c>
      <c r="D102" s="37">
        <f t="shared" si="1"/>
        <v>743</v>
      </c>
      <c r="E102" s="37">
        <f>'印刷用(A4)'!Q52</f>
        <v>368</v>
      </c>
      <c r="F102" s="37">
        <f>'印刷用(A4)'!R52</f>
        <v>375</v>
      </c>
    </row>
    <row r="103" spans="1:6">
      <c r="A103" s="24"/>
      <c r="B103" s="25" t="s">
        <v>110</v>
      </c>
      <c r="C103" s="37">
        <f>'印刷用(A4)'!O53</f>
        <v>122</v>
      </c>
      <c r="D103" s="37">
        <f t="shared" si="1"/>
        <v>287</v>
      </c>
      <c r="E103" s="37">
        <f>'印刷用(A4)'!Q53</f>
        <v>140</v>
      </c>
      <c r="F103" s="37">
        <f>'印刷用(A4)'!R53</f>
        <v>147</v>
      </c>
    </row>
    <row r="104" spans="1:6">
      <c r="A104" s="24"/>
      <c r="B104" s="26" t="s">
        <v>134</v>
      </c>
      <c r="C104" s="37">
        <f>'印刷用(A4)'!O54</f>
        <v>126</v>
      </c>
      <c r="D104" s="37">
        <f t="shared" si="1"/>
        <v>256</v>
      </c>
      <c r="E104" s="37">
        <f>'印刷用(A4)'!Q54</f>
        <v>139</v>
      </c>
      <c r="F104" s="37">
        <f>'印刷用(A4)'!R54</f>
        <v>117</v>
      </c>
    </row>
    <row r="105" spans="1:6">
      <c r="A105" s="24" t="s">
        <v>135</v>
      </c>
      <c r="B105" s="25" t="s">
        <v>105</v>
      </c>
      <c r="C105" s="37">
        <f>'印刷用(A4)'!O56</f>
        <v>422</v>
      </c>
      <c r="D105" s="37">
        <f t="shared" si="1"/>
        <v>1007</v>
      </c>
      <c r="E105" s="37">
        <f>'印刷用(A4)'!Q56</f>
        <v>493</v>
      </c>
      <c r="F105" s="37">
        <f>'印刷用(A4)'!R56</f>
        <v>514</v>
      </c>
    </row>
    <row r="106" spans="1:6">
      <c r="A106" s="24"/>
      <c r="B106" s="25" t="s">
        <v>106</v>
      </c>
      <c r="C106" s="37">
        <f>'印刷用(A4)'!O57</f>
        <v>515</v>
      </c>
      <c r="D106" s="37">
        <f t="shared" si="1"/>
        <v>1168</v>
      </c>
      <c r="E106" s="37">
        <f>'印刷用(A4)'!Q57</f>
        <v>562</v>
      </c>
      <c r="F106" s="37">
        <f>'印刷用(A4)'!R57</f>
        <v>606</v>
      </c>
    </row>
    <row r="107" spans="1:6">
      <c r="A107" s="24"/>
      <c r="B107" s="25" t="s">
        <v>107</v>
      </c>
      <c r="C107" s="37">
        <f>'印刷用(A4)'!O58</f>
        <v>705</v>
      </c>
      <c r="D107" s="37">
        <f t="shared" si="1"/>
        <v>1642</v>
      </c>
      <c r="E107" s="37">
        <f>'印刷用(A4)'!Q58</f>
        <v>817</v>
      </c>
      <c r="F107" s="37">
        <f>'印刷用(A4)'!R58</f>
        <v>825</v>
      </c>
    </row>
    <row r="108" spans="1:6">
      <c r="A108" s="24"/>
      <c r="B108" s="25" t="s">
        <v>108</v>
      </c>
      <c r="C108" s="37">
        <f>'印刷用(A4)'!O59</f>
        <v>659</v>
      </c>
      <c r="D108" s="37">
        <f t="shared" si="1"/>
        <v>1564</v>
      </c>
      <c r="E108" s="37">
        <f>'印刷用(A4)'!Q59</f>
        <v>777</v>
      </c>
      <c r="F108" s="37">
        <f>'印刷用(A4)'!R59</f>
        <v>787</v>
      </c>
    </row>
    <row r="109" spans="1:6">
      <c r="A109" s="24"/>
      <c r="B109" s="25" t="s">
        <v>109</v>
      </c>
      <c r="C109" s="37">
        <f>'印刷用(A4)'!C65</f>
        <v>899</v>
      </c>
      <c r="D109" s="37">
        <f t="shared" si="1"/>
        <v>2000</v>
      </c>
      <c r="E109" s="37">
        <f>'印刷用(A4)'!E65</f>
        <v>993</v>
      </c>
      <c r="F109" s="37">
        <f>'印刷用(A4)'!F65</f>
        <v>1007</v>
      </c>
    </row>
    <row r="110" spans="1:6">
      <c r="A110" s="24" t="s">
        <v>136</v>
      </c>
      <c r="B110" s="25" t="s">
        <v>105</v>
      </c>
      <c r="C110" s="37">
        <f>'印刷用(A4)'!C67</f>
        <v>648</v>
      </c>
      <c r="D110" s="37">
        <f t="shared" si="1"/>
        <v>1382</v>
      </c>
      <c r="E110" s="37">
        <f>'印刷用(A4)'!E67</f>
        <v>719</v>
      </c>
      <c r="F110" s="37">
        <f>'印刷用(A4)'!F67</f>
        <v>663</v>
      </c>
    </row>
    <row r="111" spans="1:6">
      <c r="A111" s="24"/>
      <c r="B111" s="25" t="s">
        <v>106</v>
      </c>
      <c r="C111" s="37">
        <f>'印刷用(A4)'!C68</f>
        <v>694</v>
      </c>
      <c r="D111" s="37">
        <f t="shared" si="1"/>
        <v>1529</v>
      </c>
      <c r="E111" s="37">
        <f>'印刷用(A4)'!E68</f>
        <v>774</v>
      </c>
      <c r="F111" s="37">
        <f>'印刷用(A4)'!F68</f>
        <v>755</v>
      </c>
    </row>
    <row r="112" spans="1:6">
      <c r="A112" s="24"/>
      <c r="B112" s="25" t="s">
        <v>107</v>
      </c>
      <c r="C112" s="37">
        <f>'印刷用(A4)'!C69</f>
        <v>569</v>
      </c>
      <c r="D112" s="37">
        <f t="shared" si="1"/>
        <v>1249</v>
      </c>
      <c r="E112" s="37">
        <f>'印刷用(A4)'!E69</f>
        <v>632</v>
      </c>
      <c r="F112" s="37">
        <f>'印刷用(A4)'!F69</f>
        <v>617</v>
      </c>
    </row>
    <row r="113" spans="1:6">
      <c r="A113" s="24"/>
      <c r="B113" s="25" t="s">
        <v>108</v>
      </c>
      <c r="C113" s="37">
        <f>'印刷用(A4)'!C70</f>
        <v>635</v>
      </c>
      <c r="D113" s="37">
        <f t="shared" si="1"/>
        <v>1440</v>
      </c>
      <c r="E113" s="37">
        <f>'印刷用(A4)'!E70</f>
        <v>720</v>
      </c>
      <c r="F113" s="37">
        <f>'印刷用(A4)'!F70</f>
        <v>720</v>
      </c>
    </row>
    <row r="114" spans="1:6">
      <c r="A114" s="24" t="s">
        <v>213</v>
      </c>
      <c r="B114" s="25" t="s">
        <v>105</v>
      </c>
      <c r="C114" s="37">
        <f>'印刷用(A4)'!C72</f>
        <v>1423</v>
      </c>
      <c r="D114" s="37">
        <f t="shared" si="1"/>
        <v>2960</v>
      </c>
      <c r="E114" s="37">
        <f>'印刷用(A4)'!E72</f>
        <v>1416</v>
      </c>
      <c r="F114" s="37">
        <f>'印刷用(A4)'!F72</f>
        <v>1544</v>
      </c>
    </row>
    <row r="115" spans="1:6">
      <c r="A115" s="24"/>
      <c r="B115" s="25" t="s">
        <v>106</v>
      </c>
      <c r="C115" s="37">
        <f>'印刷用(A4)'!C73</f>
        <v>1005</v>
      </c>
      <c r="D115" s="37">
        <f t="shared" si="1"/>
        <v>2207</v>
      </c>
      <c r="E115" s="37">
        <f>'印刷用(A4)'!E73</f>
        <v>1060</v>
      </c>
      <c r="F115" s="37">
        <f>'印刷用(A4)'!F73</f>
        <v>1147</v>
      </c>
    </row>
    <row r="116" spans="1:6">
      <c r="A116" s="24" t="s">
        <v>214</v>
      </c>
      <c r="B116" s="25" t="s">
        <v>215</v>
      </c>
      <c r="C116" s="37">
        <f>'印刷用(A4)'!C75</f>
        <v>692</v>
      </c>
      <c r="D116" s="37">
        <f>E116+F116</f>
        <v>1486</v>
      </c>
      <c r="E116" s="37">
        <f>'印刷用(A4)'!E75</f>
        <v>725</v>
      </c>
      <c r="F116" s="37">
        <f>'印刷用(A4)'!F75</f>
        <v>761</v>
      </c>
    </row>
    <row r="117" spans="1:6">
      <c r="A117" s="24"/>
      <c r="B117" s="25" t="s">
        <v>216</v>
      </c>
      <c r="C117" s="37">
        <f>'印刷用(A4)'!C76</f>
        <v>391</v>
      </c>
      <c r="D117" s="37">
        <f>E117+F117</f>
        <v>844</v>
      </c>
      <c r="E117" s="37">
        <f>'印刷用(A4)'!E76</f>
        <v>427</v>
      </c>
      <c r="F117" s="37">
        <f>'印刷用(A4)'!F76</f>
        <v>417</v>
      </c>
    </row>
    <row r="118" spans="1:6">
      <c r="A118" s="24"/>
      <c r="B118" s="25" t="s">
        <v>217</v>
      </c>
      <c r="C118" s="37">
        <f>'印刷用(A4)'!C77</f>
        <v>417</v>
      </c>
      <c r="D118" s="37">
        <f>E118+F118</f>
        <v>964</v>
      </c>
      <c r="E118" s="37">
        <f>'印刷用(A4)'!E77</f>
        <v>477</v>
      </c>
      <c r="F118" s="37">
        <f>'印刷用(A4)'!F77</f>
        <v>487</v>
      </c>
    </row>
    <row r="119" spans="1:6">
      <c r="A119" s="24" t="s">
        <v>137</v>
      </c>
      <c r="B119" s="25" t="s">
        <v>105</v>
      </c>
      <c r="C119" s="37">
        <f>'印刷用(A4)'!C79</f>
        <v>1121</v>
      </c>
      <c r="D119" s="37">
        <f t="shared" si="1"/>
        <v>2528</v>
      </c>
      <c r="E119" s="37">
        <f>'印刷用(A4)'!E79</f>
        <v>1241</v>
      </c>
      <c r="F119" s="37">
        <f>'印刷用(A4)'!F79</f>
        <v>1287</v>
      </c>
    </row>
    <row r="120" spans="1:6">
      <c r="A120" s="24"/>
      <c r="B120" s="25" t="s">
        <v>106</v>
      </c>
      <c r="C120" s="37">
        <f>'印刷用(A4)'!C80</f>
        <v>833</v>
      </c>
      <c r="D120" s="37">
        <f t="shared" si="1"/>
        <v>1731</v>
      </c>
      <c r="E120" s="37">
        <f>'印刷用(A4)'!E80</f>
        <v>872</v>
      </c>
      <c r="F120" s="37">
        <f>'印刷用(A4)'!F80</f>
        <v>859</v>
      </c>
    </row>
    <row r="121" spans="1:6">
      <c r="A121" s="24"/>
      <c r="B121" s="25" t="s">
        <v>107</v>
      </c>
      <c r="C121" s="37">
        <f>'印刷用(A4)'!C81</f>
        <v>1127</v>
      </c>
      <c r="D121" s="37">
        <f t="shared" si="1"/>
        <v>2480</v>
      </c>
      <c r="E121" s="37">
        <f>'印刷用(A4)'!E81</f>
        <v>1233</v>
      </c>
      <c r="F121" s="37">
        <f>'印刷用(A4)'!F81</f>
        <v>1247</v>
      </c>
    </row>
    <row r="122" spans="1:6">
      <c r="A122" s="24"/>
      <c r="B122" s="25" t="s">
        <v>108</v>
      </c>
      <c r="C122" s="37">
        <f>'印刷用(A4)'!C82</f>
        <v>1040</v>
      </c>
      <c r="D122" s="37">
        <f t="shared" si="1"/>
        <v>2260</v>
      </c>
      <c r="E122" s="37">
        <f>'印刷用(A4)'!E82</f>
        <v>1126</v>
      </c>
      <c r="F122" s="37">
        <f>'印刷用(A4)'!F82</f>
        <v>1134</v>
      </c>
    </row>
    <row r="123" spans="1:6">
      <c r="A123" s="24"/>
      <c r="B123" s="25" t="s">
        <v>109</v>
      </c>
      <c r="C123" s="37">
        <f>'印刷用(A4)'!C83</f>
        <v>1077</v>
      </c>
      <c r="D123" s="37">
        <f t="shared" si="1"/>
        <v>2181</v>
      </c>
      <c r="E123" s="37">
        <f>'印刷用(A4)'!E83</f>
        <v>1052</v>
      </c>
      <c r="F123" s="37">
        <f>'印刷用(A4)'!F83</f>
        <v>1129</v>
      </c>
    </row>
    <row r="124" spans="1:6">
      <c r="A124" s="24"/>
      <c r="B124" s="25" t="s">
        <v>110</v>
      </c>
      <c r="C124" s="37">
        <f>'印刷用(A4)'!C84</f>
        <v>448</v>
      </c>
      <c r="D124" s="37">
        <f t="shared" si="1"/>
        <v>1040</v>
      </c>
      <c r="E124" s="37">
        <f>'印刷用(A4)'!E84</f>
        <v>539</v>
      </c>
      <c r="F124" s="37">
        <f>'印刷用(A4)'!F84</f>
        <v>501</v>
      </c>
    </row>
    <row r="125" spans="1:6">
      <c r="A125" s="24"/>
      <c r="B125" s="26" t="s">
        <v>134</v>
      </c>
      <c r="C125" s="37">
        <f>'印刷用(A4)'!C85</f>
        <v>907</v>
      </c>
      <c r="D125" s="37">
        <f t="shared" si="1"/>
        <v>1893</v>
      </c>
      <c r="E125" s="37">
        <f>'印刷用(A4)'!E85</f>
        <v>948</v>
      </c>
      <c r="F125" s="37">
        <f>'印刷用(A4)'!F85</f>
        <v>945</v>
      </c>
    </row>
    <row r="126" spans="1:6">
      <c r="A126" s="24"/>
      <c r="B126" s="25" t="s">
        <v>138</v>
      </c>
      <c r="C126" s="37">
        <f>'印刷用(A4)'!C86</f>
        <v>548</v>
      </c>
      <c r="D126" s="37">
        <f t="shared" si="1"/>
        <v>1102</v>
      </c>
      <c r="E126" s="37">
        <f>'印刷用(A4)'!E86</f>
        <v>565</v>
      </c>
      <c r="F126" s="37">
        <f>'印刷用(A4)'!F86</f>
        <v>537</v>
      </c>
    </row>
    <row r="127" spans="1:6">
      <c r="A127" s="24" t="s">
        <v>139</v>
      </c>
      <c r="B127" s="25" t="s">
        <v>105</v>
      </c>
      <c r="C127" s="37">
        <f>'印刷用(A4)'!C88</f>
        <v>923</v>
      </c>
      <c r="D127" s="37">
        <f t="shared" si="1"/>
        <v>2011</v>
      </c>
      <c r="E127" s="37">
        <f>'印刷用(A4)'!E88</f>
        <v>973</v>
      </c>
      <c r="F127" s="37">
        <f>'印刷用(A4)'!F88</f>
        <v>1038</v>
      </c>
    </row>
    <row r="128" spans="1:6">
      <c r="A128" s="24"/>
      <c r="B128" s="25" t="s">
        <v>106</v>
      </c>
      <c r="C128" s="37">
        <f>'印刷用(A4)'!C89</f>
        <v>1005</v>
      </c>
      <c r="D128" s="37">
        <f t="shared" si="1"/>
        <v>2049</v>
      </c>
      <c r="E128" s="37">
        <f>'印刷用(A4)'!E89</f>
        <v>1050</v>
      </c>
      <c r="F128" s="37">
        <f>'印刷用(A4)'!F89</f>
        <v>999</v>
      </c>
    </row>
    <row r="129" spans="1:6">
      <c r="A129" s="24"/>
      <c r="B129" s="25" t="s">
        <v>107</v>
      </c>
      <c r="C129" s="37">
        <f>'印刷用(A4)'!C90</f>
        <v>348</v>
      </c>
      <c r="D129" s="37">
        <f t="shared" si="1"/>
        <v>834</v>
      </c>
      <c r="E129" s="37">
        <f>'印刷用(A4)'!E90</f>
        <v>421</v>
      </c>
      <c r="F129" s="37">
        <f>'印刷用(A4)'!F90</f>
        <v>413</v>
      </c>
    </row>
    <row r="130" spans="1:6">
      <c r="A130" s="24" t="s">
        <v>140</v>
      </c>
      <c r="B130" s="25" t="s">
        <v>105</v>
      </c>
      <c r="C130" s="37">
        <f>'印刷用(A4)'!C92</f>
        <v>338</v>
      </c>
      <c r="D130" s="37">
        <f t="shared" si="1"/>
        <v>738</v>
      </c>
      <c r="E130" s="37">
        <f>'印刷用(A4)'!E92</f>
        <v>359</v>
      </c>
      <c r="F130" s="37">
        <f>'印刷用(A4)'!F92</f>
        <v>379</v>
      </c>
    </row>
    <row r="131" spans="1:6">
      <c r="A131" s="24"/>
      <c r="B131" s="25" t="s">
        <v>106</v>
      </c>
      <c r="C131" s="37">
        <f>'印刷用(A4)'!C93</f>
        <v>433</v>
      </c>
      <c r="D131" s="37">
        <f t="shared" si="1"/>
        <v>1011</v>
      </c>
      <c r="E131" s="37">
        <f>'印刷用(A4)'!E93</f>
        <v>494</v>
      </c>
      <c r="F131" s="37">
        <f>'印刷用(A4)'!F93</f>
        <v>517</v>
      </c>
    </row>
    <row r="132" spans="1:6">
      <c r="A132" s="24"/>
      <c r="B132" s="25" t="s">
        <v>107</v>
      </c>
      <c r="C132" s="37">
        <f>'印刷用(A4)'!C94</f>
        <v>0</v>
      </c>
      <c r="D132" s="37">
        <f t="shared" si="1"/>
        <v>0</v>
      </c>
      <c r="E132" s="37">
        <f>'印刷用(A4)'!E94</f>
        <v>0</v>
      </c>
      <c r="F132" s="37">
        <f>'印刷用(A4)'!F94</f>
        <v>0</v>
      </c>
    </row>
    <row r="133" spans="1:6">
      <c r="A133" s="24" t="s">
        <v>141</v>
      </c>
      <c r="B133" s="25" t="s">
        <v>105</v>
      </c>
      <c r="C133" s="37">
        <f>'印刷用(A4)'!C96</f>
        <v>55</v>
      </c>
      <c r="D133" s="37">
        <f t="shared" si="1"/>
        <v>101</v>
      </c>
      <c r="E133" s="37">
        <f>'印刷用(A4)'!E96</f>
        <v>47</v>
      </c>
      <c r="F133" s="37">
        <f>'印刷用(A4)'!F96</f>
        <v>54</v>
      </c>
    </row>
    <row r="134" spans="1:6">
      <c r="A134" s="24"/>
      <c r="B134" s="25" t="s">
        <v>106</v>
      </c>
      <c r="C134" s="37">
        <f>'印刷用(A4)'!C97</f>
        <v>31</v>
      </c>
      <c r="D134" s="37">
        <f t="shared" si="1"/>
        <v>70</v>
      </c>
      <c r="E134" s="37">
        <f>'印刷用(A4)'!E97</f>
        <v>39</v>
      </c>
      <c r="F134" s="37">
        <f>'印刷用(A4)'!F97</f>
        <v>31</v>
      </c>
    </row>
    <row r="135" spans="1:6">
      <c r="A135" s="24"/>
      <c r="B135" s="25" t="s">
        <v>107</v>
      </c>
      <c r="C135" s="37">
        <f>'印刷用(A4)'!C98</f>
        <v>866</v>
      </c>
      <c r="D135" s="37">
        <f t="shared" si="1"/>
        <v>1792</v>
      </c>
      <c r="E135" s="37">
        <f>'印刷用(A4)'!E98</f>
        <v>887</v>
      </c>
      <c r="F135" s="37">
        <f>'印刷用(A4)'!F98</f>
        <v>905</v>
      </c>
    </row>
    <row r="136" spans="1:6">
      <c r="A136" s="24"/>
      <c r="B136" s="25" t="s">
        <v>108</v>
      </c>
      <c r="C136" s="37">
        <f>'印刷用(A4)'!C99</f>
        <v>423</v>
      </c>
      <c r="D136" s="37">
        <f t="shared" si="1"/>
        <v>963</v>
      </c>
      <c r="E136" s="37">
        <f>'印刷用(A4)'!E99</f>
        <v>487</v>
      </c>
      <c r="F136" s="37">
        <f>'印刷用(A4)'!F99</f>
        <v>476</v>
      </c>
    </row>
    <row r="137" spans="1:6">
      <c r="A137" s="24"/>
      <c r="B137" s="25" t="s">
        <v>109</v>
      </c>
      <c r="C137" s="37">
        <f>'印刷用(A4)'!C100</f>
        <v>95</v>
      </c>
      <c r="D137" s="37">
        <f t="shared" ref="D137:D200" si="2">E137+F137</f>
        <v>214</v>
      </c>
      <c r="E137" s="37">
        <f>'印刷用(A4)'!E100</f>
        <v>101</v>
      </c>
      <c r="F137" s="37">
        <f>'印刷用(A4)'!F100</f>
        <v>113</v>
      </c>
    </row>
    <row r="138" spans="1:6">
      <c r="A138" s="24" t="s">
        <v>142</v>
      </c>
      <c r="B138" s="25" t="s">
        <v>105</v>
      </c>
      <c r="C138" s="37">
        <f>'印刷用(A4)'!C102</f>
        <v>0</v>
      </c>
      <c r="D138" s="37">
        <f t="shared" si="2"/>
        <v>0</v>
      </c>
      <c r="E138" s="37">
        <f>'印刷用(A4)'!E102</f>
        <v>0</v>
      </c>
      <c r="F138" s="37">
        <f>'印刷用(A4)'!F102</f>
        <v>0</v>
      </c>
    </row>
    <row r="139" spans="1:6">
      <c r="A139" s="24" t="s">
        <v>143</v>
      </c>
      <c r="B139" s="25"/>
      <c r="C139" s="37">
        <f>'印刷用(A4)'!C103</f>
        <v>0</v>
      </c>
      <c r="D139" s="37">
        <f t="shared" si="2"/>
        <v>0</v>
      </c>
      <c r="E139" s="37">
        <f>'印刷用(A4)'!E103</f>
        <v>0</v>
      </c>
      <c r="F139" s="37">
        <f>'印刷用(A4)'!F103</f>
        <v>0</v>
      </c>
    </row>
    <row r="140" spans="1:6">
      <c r="A140" s="24" t="s">
        <v>144</v>
      </c>
      <c r="B140" s="25" t="s">
        <v>105</v>
      </c>
      <c r="C140" s="37">
        <f>'印刷用(A4)'!C104</f>
        <v>278</v>
      </c>
      <c r="D140" s="37">
        <f t="shared" si="2"/>
        <v>688</v>
      </c>
      <c r="E140" s="37">
        <f>'印刷用(A4)'!E104</f>
        <v>353</v>
      </c>
      <c r="F140" s="37">
        <f>'印刷用(A4)'!F104</f>
        <v>335</v>
      </c>
    </row>
    <row r="141" spans="1:6">
      <c r="A141" s="24"/>
      <c r="B141" s="25" t="s">
        <v>106</v>
      </c>
      <c r="C141" s="37">
        <f>'印刷用(A4)'!C105</f>
        <v>346</v>
      </c>
      <c r="D141" s="37">
        <f t="shared" si="2"/>
        <v>595</v>
      </c>
      <c r="E141" s="37">
        <f>'印刷用(A4)'!E105</f>
        <v>324</v>
      </c>
      <c r="F141" s="37">
        <f>'印刷用(A4)'!F105</f>
        <v>271</v>
      </c>
    </row>
    <row r="142" spans="1:6">
      <c r="A142" s="24"/>
      <c r="B142" s="25" t="s">
        <v>107</v>
      </c>
      <c r="C142" s="37">
        <f>'印刷用(A4)'!C106</f>
        <v>1699</v>
      </c>
      <c r="D142" s="37">
        <f t="shared" si="2"/>
        <v>3600</v>
      </c>
      <c r="E142" s="37">
        <f>'印刷用(A4)'!E106</f>
        <v>1830</v>
      </c>
      <c r="F142" s="37">
        <f>'印刷用(A4)'!F106</f>
        <v>1770</v>
      </c>
    </row>
    <row r="143" spans="1:6">
      <c r="A143" s="24"/>
      <c r="B143" s="25" t="s">
        <v>108</v>
      </c>
      <c r="C143" s="37">
        <f>'印刷用(A4)'!C107</f>
        <v>2011</v>
      </c>
      <c r="D143" s="37">
        <f t="shared" si="2"/>
        <v>3519</v>
      </c>
      <c r="E143" s="37">
        <f>'印刷用(A4)'!E107</f>
        <v>1891</v>
      </c>
      <c r="F143" s="37">
        <f>'印刷用(A4)'!F107</f>
        <v>1628</v>
      </c>
    </row>
    <row r="144" spans="1:6">
      <c r="A144" s="24"/>
      <c r="B144" s="25" t="s">
        <v>109</v>
      </c>
      <c r="C144" s="37">
        <f>'印刷用(A4)'!C108</f>
        <v>1526</v>
      </c>
      <c r="D144" s="37">
        <f t="shared" si="2"/>
        <v>2871</v>
      </c>
      <c r="E144" s="37">
        <f>'印刷用(A4)'!E108</f>
        <v>1547</v>
      </c>
      <c r="F144" s="37">
        <f>'印刷用(A4)'!F108</f>
        <v>1324</v>
      </c>
    </row>
    <row r="145" spans="1:6">
      <c r="A145" s="24" t="s">
        <v>145</v>
      </c>
      <c r="B145" s="25"/>
      <c r="C145" s="37">
        <f>'印刷用(A4)'!C110</f>
        <v>78</v>
      </c>
      <c r="D145" s="37">
        <f t="shared" si="2"/>
        <v>93</v>
      </c>
      <c r="E145" s="37">
        <f>'印刷用(A4)'!E110</f>
        <v>53</v>
      </c>
      <c r="F145" s="37">
        <f>'印刷用(A4)'!F110</f>
        <v>40</v>
      </c>
    </row>
    <row r="146" spans="1:6">
      <c r="A146" s="24" t="s">
        <v>146</v>
      </c>
      <c r="B146" s="25" t="s">
        <v>105</v>
      </c>
      <c r="C146" s="37">
        <f>'印刷用(A4)'!C111</f>
        <v>859</v>
      </c>
      <c r="D146" s="37">
        <f t="shared" si="2"/>
        <v>1470</v>
      </c>
      <c r="E146" s="37">
        <f>'印刷用(A4)'!E111</f>
        <v>777</v>
      </c>
      <c r="F146" s="37">
        <f>'印刷用(A4)'!F111</f>
        <v>693</v>
      </c>
    </row>
    <row r="147" spans="1:6">
      <c r="A147" s="24"/>
      <c r="B147" s="25" t="s">
        <v>106</v>
      </c>
      <c r="C147" s="37">
        <f>'印刷用(A4)'!C112</f>
        <v>1294</v>
      </c>
      <c r="D147" s="37">
        <f t="shared" si="2"/>
        <v>2312</v>
      </c>
      <c r="E147" s="37">
        <f>'印刷用(A4)'!E112</f>
        <v>1270</v>
      </c>
      <c r="F147" s="37">
        <f>'印刷用(A4)'!F112</f>
        <v>1042</v>
      </c>
    </row>
    <row r="148" spans="1:6">
      <c r="A148" s="24"/>
      <c r="B148" s="25" t="s">
        <v>107</v>
      </c>
      <c r="C148" s="37">
        <f>'印刷用(A4)'!C113</f>
        <v>158</v>
      </c>
      <c r="D148" s="37">
        <f t="shared" si="2"/>
        <v>315</v>
      </c>
      <c r="E148" s="37">
        <f>'印刷用(A4)'!E113</f>
        <v>180</v>
      </c>
      <c r="F148" s="37">
        <f>'印刷用(A4)'!F113</f>
        <v>135</v>
      </c>
    </row>
    <row r="149" spans="1:6">
      <c r="A149" s="24" t="s">
        <v>147</v>
      </c>
      <c r="B149" s="25"/>
      <c r="C149" s="37">
        <f>'印刷用(A4)'!C115</f>
        <v>17</v>
      </c>
      <c r="D149" s="37">
        <f t="shared" si="2"/>
        <v>17</v>
      </c>
      <c r="E149" s="37">
        <f>'印刷用(A4)'!E115</f>
        <v>17</v>
      </c>
      <c r="F149" s="37">
        <f>'印刷用(A4)'!F115</f>
        <v>0</v>
      </c>
    </row>
    <row r="150" spans="1:6">
      <c r="A150" s="24" t="s">
        <v>148</v>
      </c>
      <c r="B150" s="25"/>
      <c r="C150" s="37">
        <f>'印刷用(A4)'!C116</f>
        <v>37</v>
      </c>
      <c r="D150" s="37">
        <f t="shared" si="2"/>
        <v>69</v>
      </c>
      <c r="E150" s="37">
        <f>'印刷用(A4)'!E116</f>
        <v>44</v>
      </c>
      <c r="F150" s="37">
        <f>'印刷用(A4)'!F116</f>
        <v>25</v>
      </c>
    </row>
    <row r="151" spans="1:6">
      <c r="A151" s="24" t="s">
        <v>149</v>
      </c>
      <c r="B151" s="25" t="s">
        <v>105</v>
      </c>
      <c r="C151" s="37">
        <f>'印刷用(A4)'!C117</f>
        <v>2672</v>
      </c>
      <c r="D151" s="37">
        <f t="shared" si="2"/>
        <v>4577</v>
      </c>
      <c r="E151" s="37">
        <f>'印刷用(A4)'!E117</f>
        <v>2510</v>
      </c>
      <c r="F151" s="37">
        <f>'印刷用(A4)'!F117</f>
        <v>2067</v>
      </c>
    </row>
    <row r="152" spans="1:6">
      <c r="A152" s="24"/>
      <c r="B152" s="25" t="s">
        <v>106</v>
      </c>
      <c r="C152" s="37">
        <f>'印刷用(A4)'!C118</f>
        <v>878</v>
      </c>
      <c r="D152" s="37">
        <f t="shared" si="2"/>
        <v>1475</v>
      </c>
      <c r="E152" s="37">
        <f>'印刷用(A4)'!E118</f>
        <v>817</v>
      </c>
      <c r="F152" s="37">
        <f>'印刷用(A4)'!F118</f>
        <v>658</v>
      </c>
    </row>
    <row r="153" spans="1:6">
      <c r="A153" s="24"/>
      <c r="B153" s="25" t="s">
        <v>107</v>
      </c>
      <c r="C153" s="37">
        <f>'印刷用(A4)'!C119</f>
        <v>1734</v>
      </c>
      <c r="D153" s="37">
        <f t="shared" si="2"/>
        <v>3286</v>
      </c>
      <c r="E153" s="37">
        <f>'印刷用(A4)'!E119</f>
        <v>1681</v>
      </c>
      <c r="F153" s="37">
        <f>'印刷用(A4)'!F119</f>
        <v>1605</v>
      </c>
    </row>
    <row r="154" spans="1:6">
      <c r="A154" s="24"/>
      <c r="B154" s="25" t="s">
        <v>108</v>
      </c>
      <c r="C154" s="37">
        <f>'印刷用(A4)'!C120</f>
        <v>222</v>
      </c>
      <c r="D154" s="37">
        <f t="shared" si="2"/>
        <v>469</v>
      </c>
      <c r="E154" s="37">
        <f>'印刷用(A4)'!E120</f>
        <v>236</v>
      </c>
      <c r="F154" s="37">
        <f>'印刷用(A4)'!F120</f>
        <v>233</v>
      </c>
    </row>
    <row r="155" spans="1:6">
      <c r="A155" s="24" t="s">
        <v>150</v>
      </c>
      <c r="B155" s="25"/>
      <c r="C155" s="37">
        <f>'印刷用(A4)'!I65</f>
        <v>54</v>
      </c>
      <c r="D155" s="37">
        <f t="shared" si="2"/>
        <v>66</v>
      </c>
      <c r="E155" s="37">
        <f>'印刷用(A4)'!K65</f>
        <v>53</v>
      </c>
      <c r="F155" s="37">
        <f>'印刷用(A4)'!L65</f>
        <v>13</v>
      </c>
    </row>
    <row r="156" spans="1:6">
      <c r="A156" s="24" t="s">
        <v>151</v>
      </c>
      <c r="B156" s="25" t="s">
        <v>105</v>
      </c>
      <c r="C156" s="37">
        <f>'印刷用(A4)'!I66</f>
        <v>1214</v>
      </c>
      <c r="D156" s="37">
        <f t="shared" si="2"/>
        <v>2283</v>
      </c>
      <c r="E156" s="37">
        <f>'印刷用(A4)'!K66</f>
        <v>1169</v>
      </c>
      <c r="F156" s="37">
        <f>'印刷用(A4)'!L66</f>
        <v>1114</v>
      </c>
    </row>
    <row r="157" spans="1:6">
      <c r="A157" s="24"/>
      <c r="B157" s="25" t="s">
        <v>106</v>
      </c>
      <c r="C157" s="37">
        <f>'印刷用(A4)'!I67</f>
        <v>1237</v>
      </c>
      <c r="D157" s="37">
        <f t="shared" si="2"/>
        <v>2178</v>
      </c>
      <c r="E157" s="37">
        <f>'印刷用(A4)'!K67</f>
        <v>1161</v>
      </c>
      <c r="F157" s="37">
        <f>'印刷用(A4)'!L67</f>
        <v>1017</v>
      </c>
    </row>
    <row r="158" spans="1:6">
      <c r="A158" s="24" t="s">
        <v>152</v>
      </c>
      <c r="B158" s="25"/>
      <c r="C158" s="37">
        <f>'印刷用(A4)'!I69</f>
        <v>0</v>
      </c>
      <c r="D158" s="37">
        <f t="shared" si="2"/>
        <v>0</v>
      </c>
      <c r="E158" s="37">
        <f>'印刷用(A4)'!K69</f>
        <v>0</v>
      </c>
      <c r="F158" s="37">
        <f>'印刷用(A4)'!L69</f>
        <v>0</v>
      </c>
    </row>
    <row r="159" spans="1:6">
      <c r="A159" s="24" t="s">
        <v>153</v>
      </c>
      <c r="B159" s="25"/>
      <c r="C159" s="37">
        <f>'印刷用(A4)'!I70</f>
        <v>5</v>
      </c>
      <c r="D159" s="37">
        <f t="shared" si="2"/>
        <v>5</v>
      </c>
      <c r="E159" s="37">
        <f>'印刷用(A4)'!K70</f>
        <v>5</v>
      </c>
      <c r="F159" s="37">
        <f>'印刷用(A4)'!L70</f>
        <v>0</v>
      </c>
    </row>
    <row r="160" spans="1:6">
      <c r="A160" s="66" t="s">
        <v>154</v>
      </c>
      <c r="B160" s="67"/>
      <c r="C160" s="37">
        <f>SUM(C161:C173)</f>
        <v>18424</v>
      </c>
      <c r="D160" s="37">
        <f>SUM(D161:D173)</f>
        <v>38830</v>
      </c>
      <c r="E160" s="37">
        <f>SUM(E161:E173)</f>
        <v>19190</v>
      </c>
      <c r="F160" s="37">
        <f>SUM(F161:F173)</f>
        <v>19640</v>
      </c>
    </row>
    <row r="161" spans="1:6">
      <c r="A161" s="24" t="s">
        <v>155</v>
      </c>
      <c r="B161" s="25" t="s">
        <v>105</v>
      </c>
      <c r="C161" s="37">
        <f>'印刷用(A4)'!I72</f>
        <v>1889</v>
      </c>
      <c r="D161" s="37">
        <f t="shared" si="2"/>
        <v>4422</v>
      </c>
      <c r="E161" s="37">
        <f>'印刷用(A4)'!K72</f>
        <v>2164</v>
      </c>
      <c r="F161" s="37">
        <f>'印刷用(A4)'!L72</f>
        <v>2258</v>
      </c>
    </row>
    <row r="162" spans="1:6">
      <c r="A162" s="24"/>
      <c r="B162" s="25" t="s">
        <v>106</v>
      </c>
      <c r="C162" s="37">
        <f>'印刷用(A4)'!I73</f>
        <v>1836</v>
      </c>
      <c r="D162" s="37">
        <f t="shared" si="2"/>
        <v>3746</v>
      </c>
      <c r="E162" s="37">
        <f>'印刷用(A4)'!K73</f>
        <v>1798</v>
      </c>
      <c r="F162" s="37">
        <f>'印刷用(A4)'!L73</f>
        <v>1948</v>
      </c>
    </row>
    <row r="163" spans="1:6">
      <c r="A163" s="24"/>
      <c r="B163" s="25" t="s">
        <v>107</v>
      </c>
      <c r="C163" s="37">
        <f>'印刷用(A4)'!I74</f>
        <v>810</v>
      </c>
      <c r="D163" s="37">
        <f t="shared" si="2"/>
        <v>1656</v>
      </c>
      <c r="E163" s="37">
        <f>'印刷用(A4)'!K74</f>
        <v>793</v>
      </c>
      <c r="F163" s="37">
        <f>'印刷用(A4)'!L74</f>
        <v>863</v>
      </c>
    </row>
    <row r="164" spans="1:6">
      <c r="A164" s="24" t="s">
        <v>156</v>
      </c>
      <c r="B164" s="25" t="s">
        <v>105</v>
      </c>
      <c r="C164" s="37">
        <f>'印刷用(A4)'!I76</f>
        <v>1284</v>
      </c>
      <c r="D164" s="37">
        <f t="shared" si="2"/>
        <v>2894</v>
      </c>
      <c r="E164" s="37">
        <f>'印刷用(A4)'!K76</f>
        <v>1420</v>
      </c>
      <c r="F164" s="37">
        <f>'印刷用(A4)'!L76</f>
        <v>1474</v>
      </c>
    </row>
    <row r="165" spans="1:6">
      <c r="A165" s="24"/>
      <c r="B165" s="25" t="s">
        <v>106</v>
      </c>
      <c r="C165" s="37">
        <f>'印刷用(A4)'!I77</f>
        <v>1528</v>
      </c>
      <c r="D165" s="37">
        <f t="shared" si="2"/>
        <v>3378</v>
      </c>
      <c r="E165" s="37">
        <f>'印刷用(A4)'!K77</f>
        <v>1740</v>
      </c>
      <c r="F165" s="37">
        <f>'印刷用(A4)'!L77</f>
        <v>1638</v>
      </c>
    </row>
    <row r="166" spans="1:6">
      <c r="A166" s="24"/>
      <c r="B166" s="25" t="s">
        <v>107</v>
      </c>
      <c r="C166" s="37">
        <f>'印刷用(A4)'!I78</f>
        <v>2112</v>
      </c>
      <c r="D166" s="37">
        <f t="shared" si="2"/>
        <v>4278</v>
      </c>
      <c r="E166" s="37">
        <f>'印刷用(A4)'!K78</f>
        <v>2174</v>
      </c>
      <c r="F166" s="37">
        <f>'印刷用(A4)'!L78</f>
        <v>2104</v>
      </c>
    </row>
    <row r="167" spans="1:6">
      <c r="A167" s="24"/>
      <c r="B167" s="25" t="s">
        <v>108</v>
      </c>
      <c r="C167" s="37">
        <f>'印刷用(A4)'!I79</f>
        <v>1600</v>
      </c>
      <c r="D167" s="37">
        <f t="shared" si="2"/>
        <v>3429</v>
      </c>
      <c r="E167" s="37">
        <f>'印刷用(A4)'!K79</f>
        <v>1747</v>
      </c>
      <c r="F167" s="37">
        <f>'印刷用(A4)'!L79</f>
        <v>1682</v>
      </c>
    </row>
    <row r="168" spans="1:6">
      <c r="A168" s="24" t="s">
        <v>157</v>
      </c>
      <c r="B168" s="25" t="s">
        <v>105</v>
      </c>
      <c r="C168" s="37">
        <f>'印刷用(A4)'!I81</f>
        <v>2339</v>
      </c>
      <c r="D168" s="37">
        <f t="shared" si="2"/>
        <v>4981</v>
      </c>
      <c r="E168" s="37">
        <f>'印刷用(A4)'!K81</f>
        <v>2498</v>
      </c>
      <c r="F168" s="37">
        <f>'印刷用(A4)'!L81</f>
        <v>2483</v>
      </c>
    </row>
    <row r="169" spans="1:6">
      <c r="A169" s="24"/>
      <c r="B169" s="25" t="s">
        <v>106</v>
      </c>
      <c r="C169" s="37">
        <f>'印刷用(A4)'!I82</f>
        <v>1316</v>
      </c>
      <c r="D169" s="37">
        <f t="shared" si="2"/>
        <v>2706</v>
      </c>
      <c r="E169" s="37">
        <f>'印刷用(A4)'!K82</f>
        <v>1386</v>
      </c>
      <c r="F169" s="37">
        <f>'印刷用(A4)'!L82</f>
        <v>1320</v>
      </c>
    </row>
    <row r="170" spans="1:6">
      <c r="A170" s="24"/>
      <c r="B170" s="25" t="s">
        <v>107</v>
      </c>
      <c r="C170" s="37">
        <f>'印刷用(A4)'!I83</f>
        <v>577</v>
      </c>
      <c r="D170" s="37">
        <f t="shared" si="2"/>
        <v>1393</v>
      </c>
      <c r="E170" s="37">
        <f>'印刷用(A4)'!K83</f>
        <v>682</v>
      </c>
      <c r="F170" s="37">
        <f>'印刷用(A4)'!L83</f>
        <v>711</v>
      </c>
    </row>
    <row r="171" spans="1:6">
      <c r="A171" s="24"/>
      <c r="B171" s="25" t="s">
        <v>108</v>
      </c>
      <c r="C171" s="37">
        <f>'印刷用(A4)'!I84</f>
        <v>465</v>
      </c>
      <c r="D171" s="37">
        <f t="shared" si="2"/>
        <v>882</v>
      </c>
      <c r="E171" s="37">
        <f>'印刷用(A4)'!K84</f>
        <v>400</v>
      </c>
      <c r="F171" s="37">
        <f>'印刷用(A4)'!L84</f>
        <v>482</v>
      </c>
    </row>
    <row r="172" spans="1:6">
      <c r="A172" s="24" t="s">
        <v>158</v>
      </c>
      <c r="B172" s="25"/>
      <c r="C172" s="37">
        <f>'印刷用(A4)'!I86</f>
        <v>1970</v>
      </c>
      <c r="D172" s="37">
        <f t="shared" si="2"/>
        <v>3630</v>
      </c>
      <c r="E172" s="37">
        <f>'印刷用(A4)'!K86</f>
        <v>1696</v>
      </c>
      <c r="F172" s="37">
        <f>'印刷用(A4)'!L86</f>
        <v>1934</v>
      </c>
    </row>
    <row r="173" spans="1:6">
      <c r="A173" s="24" t="s">
        <v>159</v>
      </c>
      <c r="B173" s="25"/>
      <c r="C173" s="37">
        <f>'印刷用(A4)'!I87</f>
        <v>698</v>
      </c>
      <c r="D173" s="37">
        <f t="shared" si="2"/>
        <v>1435</v>
      </c>
      <c r="E173" s="37">
        <f>'印刷用(A4)'!K87</f>
        <v>692</v>
      </c>
      <c r="F173" s="37">
        <f>'印刷用(A4)'!L87</f>
        <v>743</v>
      </c>
    </row>
    <row r="174" spans="1:6">
      <c r="A174" s="66" t="s">
        <v>160</v>
      </c>
      <c r="B174" s="67"/>
      <c r="C174" s="37">
        <f>SUM(C175:C244)</f>
        <v>92111</v>
      </c>
      <c r="D174" s="37">
        <f>SUM(D175:D244)</f>
        <v>167062</v>
      </c>
      <c r="E174" s="37">
        <f>SUM(E175:E244)</f>
        <v>86548</v>
      </c>
      <c r="F174" s="37">
        <f>SUM(F175:F244)</f>
        <v>80514</v>
      </c>
    </row>
    <row r="175" spans="1:6">
      <c r="A175" s="24" t="s">
        <v>161</v>
      </c>
      <c r="B175" s="25"/>
      <c r="C175" s="37">
        <f>'印刷用(A4)'!I89</f>
        <v>1498</v>
      </c>
      <c r="D175" s="37">
        <f t="shared" si="2"/>
        <v>2714</v>
      </c>
      <c r="E175" s="37">
        <f>'印刷用(A4)'!K89</f>
        <v>1401</v>
      </c>
      <c r="F175" s="37">
        <f>'印刷用(A4)'!L89</f>
        <v>1313</v>
      </c>
    </row>
    <row r="176" spans="1:6">
      <c r="A176" s="24" t="s">
        <v>162</v>
      </c>
      <c r="B176" s="25"/>
      <c r="C176" s="37">
        <f>'印刷用(A4)'!I90</f>
        <v>377</v>
      </c>
      <c r="D176" s="37">
        <f t="shared" si="2"/>
        <v>1093</v>
      </c>
      <c r="E176" s="37">
        <f>'印刷用(A4)'!K90</f>
        <v>568</v>
      </c>
      <c r="F176" s="37">
        <f>'印刷用(A4)'!L90</f>
        <v>525</v>
      </c>
    </row>
    <row r="177" spans="1:6">
      <c r="A177" s="24" t="s">
        <v>163</v>
      </c>
      <c r="B177" s="25"/>
      <c r="C177" s="37">
        <f>'印刷用(A4)'!I91</f>
        <v>0</v>
      </c>
      <c r="D177" s="37">
        <f t="shared" si="2"/>
        <v>0</v>
      </c>
      <c r="E177" s="37">
        <f>'印刷用(A4)'!K91</f>
        <v>0</v>
      </c>
      <c r="F177" s="37">
        <f>'印刷用(A4)'!L91</f>
        <v>0</v>
      </c>
    </row>
    <row r="178" spans="1:6">
      <c r="A178" s="24" t="s">
        <v>164</v>
      </c>
      <c r="B178" s="25"/>
      <c r="C178" s="37">
        <f>'印刷用(A4)'!I92</f>
        <v>0</v>
      </c>
      <c r="D178" s="37">
        <f t="shared" si="2"/>
        <v>0</v>
      </c>
      <c r="E178" s="37">
        <f>'印刷用(A4)'!K92</f>
        <v>0</v>
      </c>
      <c r="F178" s="37">
        <f>'印刷用(A4)'!L92</f>
        <v>0</v>
      </c>
    </row>
    <row r="179" spans="1:6">
      <c r="A179" s="24" t="s">
        <v>211</v>
      </c>
      <c r="B179" s="25"/>
      <c r="C179" s="37">
        <f>'印刷用(A4)'!I93</f>
        <v>851</v>
      </c>
      <c r="D179" s="37">
        <f t="shared" si="2"/>
        <v>1661</v>
      </c>
      <c r="E179" s="37">
        <f>'印刷用(A4)'!K93</f>
        <v>863</v>
      </c>
      <c r="F179" s="37">
        <f>'印刷用(A4)'!L93</f>
        <v>798</v>
      </c>
    </row>
    <row r="180" spans="1:6">
      <c r="A180" s="24" t="s">
        <v>165</v>
      </c>
      <c r="B180" s="25"/>
      <c r="C180" s="37">
        <f>'印刷用(A4)'!I94</f>
        <v>1064</v>
      </c>
      <c r="D180" s="37">
        <f t="shared" si="2"/>
        <v>1823</v>
      </c>
      <c r="E180" s="37">
        <f>'印刷用(A4)'!K94</f>
        <v>943</v>
      </c>
      <c r="F180" s="37">
        <f>'印刷用(A4)'!L94</f>
        <v>880</v>
      </c>
    </row>
    <row r="181" spans="1:6">
      <c r="A181" s="24" t="s">
        <v>166</v>
      </c>
      <c r="B181" s="25"/>
      <c r="C181" s="37">
        <f>'印刷用(A4)'!I95</f>
        <v>804</v>
      </c>
      <c r="D181" s="37">
        <f t="shared" si="2"/>
        <v>1692</v>
      </c>
      <c r="E181" s="37">
        <f>'印刷用(A4)'!K95</f>
        <v>856</v>
      </c>
      <c r="F181" s="37">
        <f>'印刷用(A4)'!L95</f>
        <v>836</v>
      </c>
    </row>
    <row r="182" spans="1:6">
      <c r="A182" s="24" t="s">
        <v>167</v>
      </c>
      <c r="B182" s="25"/>
      <c r="C182" s="37">
        <f>'印刷用(A4)'!I96</f>
        <v>623</v>
      </c>
      <c r="D182" s="37">
        <f t="shared" si="2"/>
        <v>1242</v>
      </c>
      <c r="E182" s="37">
        <f>'印刷用(A4)'!K96</f>
        <v>688</v>
      </c>
      <c r="F182" s="37">
        <f>'印刷用(A4)'!L96</f>
        <v>554</v>
      </c>
    </row>
    <row r="183" spans="1:6">
      <c r="A183" s="24" t="s">
        <v>168</v>
      </c>
      <c r="B183" s="25"/>
      <c r="C183" s="37">
        <f>'印刷用(A4)'!I97</f>
        <v>0</v>
      </c>
      <c r="D183" s="37">
        <f t="shared" si="2"/>
        <v>0</v>
      </c>
      <c r="E183" s="37">
        <f>'印刷用(A4)'!K97</f>
        <v>0</v>
      </c>
      <c r="F183" s="37">
        <f>'印刷用(A4)'!L97</f>
        <v>0</v>
      </c>
    </row>
    <row r="184" spans="1:6">
      <c r="A184" s="24" t="s">
        <v>169</v>
      </c>
      <c r="B184" s="25" t="s">
        <v>105</v>
      </c>
      <c r="C184" s="37">
        <f>'印刷用(A4)'!I98</f>
        <v>855</v>
      </c>
      <c r="D184" s="37">
        <f t="shared" si="2"/>
        <v>1727</v>
      </c>
      <c r="E184" s="37">
        <f>'印刷用(A4)'!K98</f>
        <v>881</v>
      </c>
      <c r="F184" s="37">
        <f>'印刷用(A4)'!L98</f>
        <v>846</v>
      </c>
    </row>
    <row r="185" spans="1:6">
      <c r="A185" s="24"/>
      <c r="B185" s="25" t="s">
        <v>106</v>
      </c>
      <c r="C185" s="37">
        <f>'印刷用(A4)'!I99</f>
        <v>974</v>
      </c>
      <c r="D185" s="37">
        <f t="shared" si="2"/>
        <v>2312</v>
      </c>
      <c r="E185" s="37">
        <f>'印刷用(A4)'!K99</f>
        <v>1157</v>
      </c>
      <c r="F185" s="37">
        <f>'印刷用(A4)'!L99</f>
        <v>1155</v>
      </c>
    </row>
    <row r="186" spans="1:6">
      <c r="A186" s="24"/>
      <c r="B186" s="25" t="s">
        <v>107</v>
      </c>
      <c r="C186" s="37">
        <f>'印刷用(A4)'!I100</f>
        <v>1486</v>
      </c>
      <c r="D186" s="37">
        <f t="shared" si="2"/>
        <v>2760</v>
      </c>
      <c r="E186" s="37">
        <f>'印刷用(A4)'!K100</f>
        <v>1351</v>
      </c>
      <c r="F186" s="37">
        <f>'印刷用(A4)'!L100</f>
        <v>1409</v>
      </c>
    </row>
    <row r="187" spans="1:6">
      <c r="A187" s="24"/>
      <c r="B187" s="25" t="s">
        <v>108</v>
      </c>
      <c r="C187" s="37">
        <f>'印刷用(A4)'!I101</f>
        <v>1073</v>
      </c>
      <c r="D187" s="37">
        <f t="shared" si="2"/>
        <v>2501</v>
      </c>
      <c r="E187" s="37">
        <f>'印刷用(A4)'!K101</f>
        <v>1244</v>
      </c>
      <c r="F187" s="37">
        <f>'印刷用(A4)'!L101</f>
        <v>1257</v>
      </c>
    </row>
    <row r="188" spans="1:6">
      <c r="A188" s="24"/>
      <c r="B188" s="25" t="s">
        <v>109</v>
      </c>
      <c r="C188" s="37">
        <f>'印刷用(A4)'!I102</f>
        <v>1530</v>
      </c>
      <c r="D188" s="37">
        <f t="shared" si="2"/>
        <v>3233</v>
      </c>
      <c r="E188" s="37">
        <f>'印刷用(A4)'!K102</f>
        <v>1620</v>
      </c>
      <c r="F188" s="37">
        <f>'印刷用(A4)'!L102</f>
        <v>1613</v>
      </c>
    </row>
    <row r="189" spans="1:6">
      <c r="A189" s="24"/>
      <c r="B189" s="25" t="s">
        <v>110</v>
      </c>
      <c r="C189" s="37">
        <f>'印刷用(A4)'!I103</f>
        <v>1132</v>
      </c>
      <c r="D189" s="37">
        <f t="shared" si="2"/>
        <v>2223</v>
      </c>
      <c r="E189" s="37">
        <f>'印刷用(A4)'!K103</f>
        <v>1146</v>
      </c>
      <c r="F189" s="37">
        <f>'印刷用(A4)'!L103</f>
        <v>1077</v>
      </c>
    </row>
    <row r="190" spans="1:6">
      <c r="A190" s="24" t="s">
        <v>170</v>
      </c>
      <c r="B190" s="25"/>
      <c r="C190" s="37">
        <f>'印刷用(A4)'!I105</f>
        <v>1011</v>
      </c>
      <c r="D190" s="37">
        <f t="shared" si="2"/>
        <v>1660</v>
      </c>
      <c r="E190" s="37">
        <f>'印刷用(A4)'!K105</f>
        <v>851</v>
      </c>
      <c r="F190" s="37">
        <f>'印刷用(A4)'!L105</f>
        <v>809</v>
      </c>
    </row>
    <row r="191" spans="1:6">
      <c r="A191" s="24" t="s">
        <v>171</v>
      </c>
      <c r="B191" s="25"/>
      <c r="C191" s="37">
        <f>'印刷用(A4)'!I106</f>
        <v>843</v>
      </c>
      <c r="D191" s="37">
        <f t="shared" si="2"/>
        <v>1408</v>
      </c>
      <c r="E191" s="37">
        <f>'印刷用(A4)'!K106</f>
        <v>723</v>
      </c>
      <c r="F191" s="37">
        <f>'印刷用(A4)'!L106</f>
        <v>685</v>
      </c>
    </row>
    <row r="192" spans="1:6">
      <c r="A192" s="24" t="s">
        <v>172</v>
      </c>
      <c r="B192" s="25"/>
      <c r="C192" s="37">
        <f>'印刷用(A4)'!I107</f>
        <v>436</v>
      </c>
      <c r="D192" s="37">
        <f t="shared" si="2"/>
        <v>779</v>
      </c>
      <c r="E192" s="37">
        <f>'印刷用(A4)'!K107</f>
        <v>428</v>
      </c>
      <c r="F192" s="37">
        <f>'印刷用(A4)'!L107</f>
        <v>351</v>
      </c>
    </row>
    <row r="193" spans="1:6">
      <c r="A193" s="24" t="s">
        <v>173</v>
      </c>
      <c r="B193" s="25" t="s">
        <v>105</v>
      </c>
      <c r="C193" s="37">
        <f>'印刷用(A4)'!I108</f>
        <v>1322</v>
      </c>
      <c r="D193" s="37">
        <f t="shared" si="2"/>
        <v>2348</v>
      </c>
      <c r="E193" s="37">
        <f>'印刷用(A4)'!K108</f>
        <v>1224</v>
      </c>
      <c r="F193" s="37">
        <f>'印刷用(A4)'!L108</f>
        <v>1124</v>
      </c>
    </row>
    <row r="194" spans="1:6">
      <c r="A194" s="24"/>
      <c r="B194" s="25" t="s">
        <v>106</v>
      </c>
      <c r="C194" s="37">
        <f>'印刷用(A4)'!I109</f>
        <v>1064</v>
      </c>
      <c r="D194" s="37">
        <f t="shared" si="2"/>
        <v>1678</v>
      </c>
      <c r="E194" s="37">
        <f>'印刷用(A4)'!K109</f>
        <v>864</v>
      </c>
      <c r="F194" s="37">
        <f>'印刷用(A4)'!L109</f>
        <v>814</v>
      </c>
    </row>
    <row r="195" spans="1:6">
      <c r="A195" s="24" t="s">
        <v>174</v>
      </c>
      <c r="B195" s="25" t="s">
        <v>105</v>
      </c>
      <c r="C195" s="37">
        <f>'印刷用(A4)'!I111</f>
        <v>1180</v>
      </c>
      <c r="D195" s="37">
        <f t="shared" si="2"/>
        <v>2168</v>
      </c>
      <c r="E195" s="37">
        <f>'印刷用(A4)'!K111</f>
        <v>1153</v>
      </c>
      <c r="F195" s="37">
        <f>'印刷用(A4)'!L111</f>
        <v>1015</v>
      </c>
    </row>
    <row r="196" spans="1:6">
      <c r="A196" s="24"/>
      <c r="B196" s="25" t="s">
        <v>106</v>
      </c>
      <c r="C196" s="37">
        <f>'印刷用(A4)'!I112</f>
        <v>1728</v>
      </c>
      <c r="D196" s="37">
        <f t="shared" si="2"/>
        <v>3124</v>
      </c>
      <c r="E196" s="37">
        <f>'印刷用(A4)'!K112</f>
        <v>1637</v>
      </c>
      <c r="F196" s="37">
        <f>'印刷用(A4)'!L112</f>
        <v>1487</v>
      </c>
    </row>
    <row r="197" spans="1:6">
      <c r="A197" s="24" t="s">
        <v>175</v>
      </c>
      <c r="B197" s="25" t="s">
        <v>105</v>
      </c>
      <c r="C197" s="37">
        <f>'印刷用(A4)'!I114</f>
        <v>1206</v>
      </c>
      <c r="D197" s="37">
        <f t="shared" si="2"/>
        <v>2290</v>
      </c>
      <c r="E197" s="37">
        <f>'印刷用(A4)'!K114</f>
        <v>1123</v>
      </c>
      <c r="F197" s="37">
        <f>'印刷用(A4)'!L114</f>
        <v>1167</v>
      </c>
    </row>
    <row r="198" spans="1:6">
      <c r="A198" s="24"/>
      <c r="B198" s="25" t="s">
        <v>106</v>
      </c>
      <c r="C198" s="37">
        <f>'印刷用(A4)'!I115</f>
        <v>3136</v>
      </c>
      <c r="D198" s="37">
        <f t="shared" si="2"/>
        <v>4924</v>
      </c>
      <c r="E198" s="37">
        <f>'印刷用(A4)'!K115</f>
        <v>2684</v>
      </c>
      <c r="F198" s="37">
        <f>'印刷用(A4)'!L115</f>
        <v>2240</v>
      </c>
    </row>
    <row r="199" spans="1:6">
      <c r="A199" s="24" t="s">
        <v>176</v>
      </c>
      <c r="B199" s="25" t="s">
        <v>105</v>
      </c>
      <c r="C199" s="37">
        <f>'印刷用(A4)'!I117</f>
        <v>2125</v>
      </c>
      <c r="D199" s="37">
        <f t="shared" si="2"/>
        <v>4145</v>
      </c>
      <c r="E199" s="37">
        <f>'印刷用(A4)'!K117</f>
        <v>2079</v>
      </c>
      <c r="F199" s="37">
        <f>'印刷用(A4)'!L117</f>
        <v>2066</v>
      </c>
    </row>
    <row r="200" spans="1:6">
      <c r="A200" s="24"/>
      <c r="B200" s="25" t="s">
        <v>106</v>
      </c>
      <c r="C200" s="37">
        <f>'印刷用(A4)'!I118</f>
        <v>1184</v>
      </c>
      <c r="D200" s="37">
        <f t="shared" si="2"/>
        <v>1893</v>
      </c>
      <c r="E200" s="37">
        <f>'印刷用(A4)'!K118</f>
        <v>1012</v>
      </c>
      <c r="F200" s="37">
        <f>'印刷用(A4)'!L118</f>
        <v>881</v>
      </c>
    </row>
    <row r="201" spans="1:6">
      <c r="A201" s="24"/>
      <c r="B201" s="25" t="s">
        <v>107</v>
      </c>
      <c r="C201" s="37">
        <f>'印刷用(A4)'!I119</f>
        <v>2033</v>
      </c>
      <c r="D201" s="37">
        <f t="shared" ref="D201:D244" si="3">E201+F201</f>
        <v>2906</v>
      </c>
      <c r="E201" s="37">
        <f>'印刷用(A4)'!K119</f>
        <v>1618</v>
      </c>
      <c r="F201" s="37">
        <f>'印刷用(A4)'!L119</f>
        <v>1288</v>
      </c>
    </row>
    <row r="202" spans="1:6">
      <c r="A202" s="24"/>
      <c r="B202" s="25" t="s">
        <v>108</v>
      </c>
      <c r="C202" s="37">
        <f>'印刷用(A4)'!I120</f>
        <v>1407</v>
      </c>
      <c r="D202" s="37">
        <f t="shared" si="3"/>
        <v>2012</v>
      </c>
      <c r="E202" s="37">
        <f>'印刷用(A4)'!K120</f>
        <v>989</v>
      </c>
      <c r="F202" s="37">
        <f>'印刷用(A4)'!L120</f>
        <v>1023</v>
      </c>
    </row>
    <row r="203" spans="1:6">
      <c r="A203" s="24" t="s">
        <v>177</v>
      </c>
      <c r="B203" s="25" t="s">
        <v>105</v>
      </c>
      <c r="C203" s="37">
        <f>'印刷用(A4)'!O66</f>
        <v>2086</v>
      </c>
      <c r="D203" s="37">
        <f t="shared" si="3"/>
        <v>4019</v>
      </c>
      <c r="E203" s="37">
        <f>'印刷用(A4)'!Q66</f>
        <v>2171</v>
      </c>
      <c r="F203" s="37">
        <f>'印刷用(A4)'!R66</f>
        <v>1848</v>
      </c>
    </row>
    <row r="204" spans="1:6">
      <c r="A204" s="24"/>
      <c r="B204" s="25" t="s">
        <v>106</v>
      </c>
      <c r="C204" s="37">
        <f>'印刷用(A4)'!O67</f>
        <v>1071</v>
      </c>
      <c r="D204" s="37">
        <f t="shared" si="3"/>
        <v>1832</v>
      </c>
      <c r="E204" s="37">
        <f>'印刷用(A4)'!Q67</f>
        <v>978</v>
      </c>
      <c r="F204" s="37">
        <f>'印刷用(A4)'!R67</f>
        <v>854</v>
      </c>
    </row>
    <row r="205" spans="1:6">
      <c r="A205" s="24"/>
      <c r="B205" s="25" t="s">
        <v>107</v>
      </c>
      <c r="C205" s="37">
        <f>'印刷用(A4)'!O68</f>
        <v>3023</v>
      </c>
      <c r="D205" s="37">
        <f t="shared" si="3"/>
        <v>4767</v>
      </c>
      <c r="E205" s="37">
        <f>'印刷用(A4)'!Q68</f>
        <v>2546</v>
      </c>
      <c r="F205" s="37">
        <f>'印刷用(A4)'!R68</f>
        <v>2221</v>
      </c>
    </row>
    <row r="206" spans="1:6">
      <c r="A206" s="24" t="s">
        <v>178</v>
      </c>
      <c r="B206" s="25"/>
      <c r="C206" s="37">
        <f>'印刷用(A4)'!O70</f>
        <v>1687</v>
      </c>
      <c r="D206" s="37">
        <f t="shared" si="3"/>
        <v>4364</v>
      </c>
      <c r="E206" s="37">
        <f>'印刷用(A4)'!Q70</f>
        <v>2190</v>
      </c>
      <c r="F206" s="37">
        <f>'印刷用(A4)'!R70</f>
        <v>2174</v>
      </c>
    </row>
    <row r="207" spans="1:6">
      <c r="A207" s="24" t="s">
        <v>179</v>
      </c>
      <c r="B207" s="25" t="s">
        <v>105</v>
      </c>
      <c r="C207" s="37">
        <f>'印刷用(A4)'!O71</f>
        <v>1349</v>
      </c>
      <c r="D207" s="37">
        <f t="shared" si="3"/>
        <v>2703</v>
      </c>
      <c r="E207" s="37">
        <f>'印刷用(A4)'!Q71</f>
        <v>1398</v>
      </c>
      <c r="F207" s="37">
        <f>'印刷用(A4)'!R71</f>
        <v>1305</v>
      </c>
    </row>
    <row r="208" spans="1:6">
      <c r="A208" s="24"/>
      <c r="B208" s="25" t="s">
        <v>106</v>
      </c>
      <c r="C208" s="37">
        <f>'印刷用(A4)'!O72</f>
        <v>92</v>
      </c>
      <c r="D208" s="37">
        <f t="shared" si="3"/>
        <v>130</v>
      </c>
      <c r="E208" s="37">
        <f>'印刷用(A4)'!Q72</f>
        <v>82</v>
      </c>
      <c r="F208" s="37">
        <f>'印刷用(A4)'!R72</f>
        <v>48</v>
      </c>
    </row>
    <row r="209" spans="1:6">
      <c r="A209" s="24" t="s">
        <v>180</v>
      </c>
      <c r="B209" s="25" t="s">
        <v>105</v>
      </c>
      <c r="C209" s="37">
        <f>'印刷用(A4)'!O74</f>
        <v>2420</v>
      </c>
      <c r="D209" s="37">
        <f t="shared" si="3"/>
        <v>3708</v>
      </c>
      <c r="E209" s="37">
        <f>'印刷用(A4)'!Q74</f>
        <v>1885</v>
      </c>
      <c r="F209" s="37">
        <f>'印刷用(A4)'!R74</f>
        <v>1823</v>
      </c>
    </row>
    <row r="210" spans="1:6">
      <c r="A210" s="24"/>
      <c r="B210" s="25" t="s">
        <v>106</v>
      </c>
      <c r="C210" s="37">
        <f>'印刷用(A4)'!O75</f>
        <v>1856</v>
      </c>
      <c r="D210" s="37">
        <f t="shared" si="3"/>
        <v>3314</v>
      </c>
      <c r="E210" s="37">
        <f>'印刷用(A4)'!Q75</f>
        <v>1709</v>
      </c>
      <c r="F210" s="37">
        <f>'印刷用(A4)'!R75</f>
        <v>1605</v>
      </c>
    </row>
    <row r="211" spans="1:6">
      <c r="A211" s="24"/>
      <c r="B211" s="25" t="s">
        <v>107</v>
      </c>
      <c r="C211" s="37">
        <f>'印刷用(A4)'!O76</f>
        <v>2573</v>
      </c>
      <c r="D211" s="37">
        <f t="shared" si="3"/>
        <v>4448</v>
      </c>
      <c r="E211" s="37">
        <f>'印刷用(A4)'!Q76</f>
        <v>2385</v>
      </c>
      <c r="F211" s="37">
        <f>'印刷用(A4)'!R76</f>
        <v>2063</v>
      </c>
    </row>
    <row r="212" spans="1:6">
      <c r="A212" s="24"/>
      <c r="B212" s="25" t="s">
        <v>108</v>
      </c>
      <c r="C212" s="37">
        <f>'印刷用(A4)'!O77</f>
        <v>1489</v>
      </c>
      <c r="D212" s="37">
        <f t="shared" si="3"/>
        <v>2714</v>
      </c>
      <c r="E212" s="37">
        <f>'印刷用(A4)'!Q77</f>
        <v>1452</v>
      </c>
      <c r="F212" s="37">
        <f>'印刷用(A4)'!R77</f>
        <v>1262</v>
      </c>
    </row>
    <row r="213" spans="1:6">
      <c r="A213" s="24" t="s">
        <v>181</v>
      </c>
      <c r="B213" s="25" t="s">
        <v>105</v>
      </c>
      <c r="C213" s="37">
        <f>'印刷用(A4)'!O79</f>
        <v>14</v>
      </c>
      <c r="D213" s="37">
        <f t="shared" si="3"/>
        <v>14</v>
      </c>
      <c r="E213" s="37">
        <f>'印刷用(A4)'!Q79</f>
        <v>14</v>
      </c>
      <c r="F213" s="37">
        <f>'印刷用(A4)'!R79</f>
        <v>0</v>
      </c>
    </row>
    <row r="214" spans="1:6">
      <c r="A214" s="24"/>
      <c r="B214" s="25" t="s">
        <v>106</v>
      </c>
      <c r="C214" s="37">
        <f>'印刷用(A4)'!O80</f>
        <v>0</v>
      </c>
      <c r="D214" s="37">
        <f t="shared" si="3"/>
        <v>0</v>
      </c>
      <c r="E214" s="37">
        <f>'印刷用(A4)'!Q80</f>
        <v>0</v>
      </c>
      <c r="F214" s="37">
        <f>'印刷用(A4)'!R80</f>
        <v>0</v>
      </c>
    </row>
    <row r="215" spans="1:6">
      <c r="A215" s="24"/>
      <c r="B215" s="25" t="s">
        <v>107</v>
      </c>
      <c r="C215" s="37">
        <f>'印刷用(A4)'!O81</f>
        <v>3</v>
      </c>
      <c r="D215" s="37">
        <f t="shared" si="3"/>
        <v>3</v>
      </c>
      <c r="E215" s="37">
        <f>'印刷用(A4)'!Q81</f>
        <v>3</v>
      </c>
      <c r="F215" s="37">
        <f>'印刷用(A4)'!R81</f>
        <v>0</v>
      </c>
    </row>
    <row r="216" spans="1:6">
      <c r="A216" s="24"/>
      <c r="B216" s="25" t="s">
        <v>108</v>
      </c>
      <c r="C216" s="37">
        <f>'印刷用(A4)'!O82</f>
        <v>3006</v>
      </c>
      <c r="D216" s="37">
        <f t="shared" si="3"/>
        <v>5129</v>
      </c>
      <c r="E216" s="37">
        <f>'印刷用(A4)'!Q82</f>
        <v>2527</v>
      </c>
      <c r="F216" s="37">
        <f>'印刷用(A4)'!R82</f>
        <v>2602</v>
      </c>
    </row>
    <row r="217" spans="1:6">
      <c r="A217" s="24" t="s">
        <v>182</v>
      </c>
      <c r="B217" s="25" t="s">
        <v>105</v>
      </c>
      <c r="C217" s="37">
        <f>'印刷用(A4)'!O84</f>
        <v>2254</v>
      </c>
      <c r="D217" s="37">
        <f t="shared" si="3"/>
        <v>3659</v>
      </c>
      <c r="E217" s="37">
        <f>'印刷用(A4)'!Q84</f>
        <v>1967</v>
      </c>
      <c r="F217" s="37">
        <f>'印刷用(A4)'!R84</f>
        <v>1692</v>
      </c>
    </row>
    <row r="218" spans="1:6">
      <c r="A218" s="24"/>
      <c r="B218" s="25" t="s">
        <v>106</v>
      </c>
      <c r="C218" s="37">
        <f>'印刷用(A4)'!O85</f>
        <v>1882</v>
      </c>
      <c r="D218" s="37">
        <f t="shared" si="3"/>
        <v>3321</v>
      </c>
      <c r="E218" s="37">
        <f>'印刷用(A4)'!Q85</f>
        <v>1788</v>
      </c>
      <c r="F218" s="37">
        <f>'印刷用(A4)'!R85</f>
        <v>1533</v>
      </c>
    </row>
    <row r="219" spans="1:6">
      <c r="A219" s="24"/>
      <c r="B219" s="25" t="s">
        <v>107</v>
      </c>
      <c r="C219" s="37">
        <f>'印刷用(A4)'!O86</f>
        <v>2401</v>
      </c>
      <c r="D219" s="37">
        <f t="shared" si="3"/>
        <v>4648</v>
      </c>
      <c r="E219" s="37">
        <f>'印刷用(A4)'!Q86</f>
        <v>2400</v>
      </c>
      <c r="F219" s="37">
        <f>'印刷用(A4)'!R86</f>
        <v>2248</v>
      </c>
    </row>
    <row r="220" spans="1:6">
      <c r="A220" s="24"/>
      <c r="B220" s="25" t="s">
        <v>108</v>
      </c>
      <c r="C220" s="37">
        <f>'印刷用(A4)'!O87</f>
        <v>989</v>
      </c>
      <c r="D220" s="37">
        <f t="shared" si="3"/>
        <v>2188</v>
      </c>
      <c r="E220" s="37">
        <f>'印刷用(A4)'!Q87</f>
        <v>1067</v>
      </c>
      <c r="F220" s="37">
        <f>'印刷用(A4)'!R87</f>
        <v>1121</v>
      </c>
    </row>
    <row r="221" spans="1:6">
      <c r="A221" s="24" t="s">
        <v>183</v>
      </c>
      <c r="B221" s="25" t="s">
        <v>105</v>
      </c>
      <c r="C221" s="37">
        <f>'印刷用(A4)'!O89</f>
        <v>2160</v>
      </c>
      <c r="D221" s="37">
        <f t="shared" si="3"/>
        <v>2900</v>
      </c>
      <c r="E221" s="37">
        <f>'印刷用(A4)'!Q89</f>
        <v>1544</v>
      </c>
      <c r="F221" s="37">
        <f>'印刷用(A4)'!R89</f>
        <v>1356</v>
      </c>
    </row>
    <row r="222" spans="1:6">
      <c r="A222" s="24"/>
      <c r="B222" s="25" t="s">
        <v>106</v>
      </c>
      <c r="C222" s="37">
        <f>'印刷用(A4)'!O90</f>
        <v>2298</v>
      </c>
      <c r="D222" s="37">
        <f t="shared" si="3"/>
        <v>3346</v>
      </c>
      <c r="E222" s="37">
        <f>'印刷用(A4)'!Q90</f>
        <v>1724</v>
      </c>
      <c r="F222" s="37">
        <f>'印刷用(A4)'!R90</f>
        <v>1622</v>
      </c>
    </row>
    <row r="223" spans="1:6">
      <c r="A223" s="24"/>
      <c r="B223" s="25" t="s">
        <v>107</v>
      </c>
      <c r="C223" s="37">
        <f>'印刷用(A4)'!O91</f>
        <v>1274</v>
      </c>
      <c r="D223" s="37">
        <f t="shared" si="3"/>
        <v>2201</v>
      </c>
      <c r="E223" s="37">
        <f>'印刷用(A4)'!Q91</f>
        <v>1132</v>
      </c>
      <c r="F223" s="37">
        <f>'印刷用(A4)'!R91</f>
        <v>1069</v>
      </c>
    </row>
    <row r="224" spans="1:6">
      <c r="A224" s="24"/>
      <c r="B224" s="25" t="s">
        <v>108</v>
      </c>
      <c r="C224" s="37">
        <f>'印刷用(A4)'!O92</f>
        <v>2547</v>
      </c>
      <c r="D224" s="37">
        <f t="shared" si="3"/>
        <v>4476</v>
      </c>
      <c r="E224" s="37">
        <f>'印刷用(A4)'!Q92</f>
        <v>2286</v>
      </c>
      <c r="F224" s="37">
        <f>'印刷用(A4)'!R92</f>
        <v>2190</v>
      </c>
    </row>
    <row r="225" spans="1:6">
      <c r="A225" s="24" t="s">
        <v>184</v>
      </c>
      <c r="B225" s="25" t="s">
        <v>105</v>
      </c>
      <c r="C225" s="37">
        <f>'印刷用(A4)'!O94</f>
        <v>1504</v>
      </c>
      <c r="D225" s="37">
        <f t="shared" si="3"/>
        <v>2799</v>
      </c>
      <c r="E225" s="37">
        <f>'印刷用(A4)'!Q94</f>
        <v>1452</v>
      </c>
      <c r="F225" s="37">
        <f>'印刷用(A4)'!R94</f>
        <v>1347</v>
      </c>
    </row>
    <row r="226" spans="1:6">
      <c r="A226" s="24"/>
      <c r="B226" s="25" t="s">
        <v>106</v>
      </c>
      <c r="C226" s="37">
        <f>'印刷用(A4)'!O95</f>
        <v>1</v>
      </c>
      <c r="D226" s="37">
        <f t="shared" si="3"/>
        <v>3</v>
      </c>
      <c r="E226" s="37">
        <f>'印刷用(A4)'!Q95</f>
        <v>1</v>
      </c>
      <c r="F226" s="37">
        <f>'印刷用(A4)'!R95</f>
        <v>2</v>
      </c>
    </row>
    <row r="227" spans="1:6">
      <c r="A227" s="24"/>
      <c r="B227" s="25" t="s">
        <v>107</v>
      </c>
      <c r="C227" s="37">
        <f>'印刷用(A4)'!O96</f>
        <v>0</v>
      </c>
      <c r="D227" s="37">
        <f t="shared" si="3"/>
        <v>0</v>
      </c>
      <c r="E227" s="37">
        <f>'印刷用(A4)'!Q96</f>
        <v>0</v>
      </c>
      <c r="F227" s="37">
        <f>'印刷用(A4)'!R96</f>
        <v>0</v>
      </c>
    </row>
    <row r="228" spans="1:6">
      <c r="A228" s="24" t="s">
        <v>185</v>
      </c>
      <c r="B228" s="25"/>
      <c r="C228" s="37">
        <f>'印刷用(A4)'!O98</f>
        <v>989</v>
      </c>
      <c r="D228" s="37">
        <f t="shared" si="3"/>
        <v>1838</v>
      </c>
      <c r="E228" s="37">
        <f>'印刷用(A4)'!Q98</f>
        <v>936</v>
      </c>
      <c r="F228" s="37">
        <f>'印刷用(A4)'!R98</f>
        <v>902</v>
      </c>
    </row>
    <row r="229" spans="1:6">
      <c r="A229" s="24" t="s">
        <v>186</v>
      </c>
      <c r="B229" s="25"/>
      <c r="C229" s="37">
        <f>'印刷用(A4)'!O99</f>
        <v>1495</v>
      </c>
      <c r="D229" s="37">
        <f t="shared" si="3"/>
        <v>3090</v>
      </c>
      <c r="E229" s="37">
        <f>'印刷用(A4)'!Q99</f>
        <v>1558</v>
      </c>
      <c r="F229" s="37">
        <f>'印刷用(A4)'!R99</f>
        <v>1532</v>
      </c>
    </row>
    <row r="230" spans="1:6">
      <c r="A230" s="24" t="s">
        <v>187</v>
      </c>
      <c r="B230" s="25" t="s">
        <v>105</v>
      </c>
      <c r="C230" s="37">
        <f>'印刷用(A4)'!O100</f>
        <v>1419</v>
      </c>
      <c r="D230" s="37">
        <f t="shared" si="3"/>
        <v>2493</v>
      </c>
      <c r="E230" s="37">
        <f>'印刷用(A4)'!Q100</f>
        <v>1313</v>
      </c>
      <c r="F230" s="37">
        <f>'印刷用(A4)'!R100</f>
        <v>1180</v>
      </c>
    </row>
    <row r="231" spans="1:6">
      <c r="A231" s="24"/>
      <c r="B231" s="25" t="s">
        <v>106</v>
      </c>
      <c r="C231" s="37">
        <f>'印刷用(A4)'!O101</f>
        <v>1938</v>
      </c>
      <c r="D231" s="37">
        <f t="shared" si="3"/>
        <v>3574</v>
      </c>
      <c r="E231" s="37">
        <f>'印刷用(A4)'!Q101</f>
        <v>1912</v>
      </c>
      <c r="F231" s="37">
        <f>'印刷用(A4)'!R101</f>
        <v>1662</v>
      </c>
    </row>
    <row r="232" spans="1:6">
      <c r="A232" s="24" t="s">
        <v>188</v>
      </c>
      <c r="B232" s="25"/>
      <c r="C232" s="37">
        <f>'印刷用(A4)'!O103</f>
        <v>1635</v>
      </c>
      <c r="D232" s="37">
        <f t="shared" si="3"/>
        <v>3167</v>
      </c>
      <c r="E232" s="37">
        <f>'印刷用(A4)'!Q103</f>
        <v>1585</v>
      </c>
      <c r="F232" s="37">
        <f>'印刷用(A4)'!R103</f>
        <v>1582</v>
      </c>
    </row>
    <row r="233" spans="1:6">
      <c r="A233" s="24" t="s">
        <v>189</v>
      </c>
      <c r="B233" s="25" t="s">
        <v>105</v>
      </c>
      <c r="C233" s="37">
        <f>'印刷用(A4)'!O104</f>
        <v>734</v>
      </c>
      <c r="D233" s="37">
        <f t="shared" si="3"/>
        <v>1377</v>
      </c>
      <c r="E233" s="37">
        <f>'印刷用(A4)'!Q104</f>
        <v>698</v>
      </c>
      <c r="F233" s="37">
        <f>'印刷用(A4)'!R104</f>
        <v>679</v>
      </c>
    </row>
    <row r="234" spans="1:6">
      <c r="A234" s="24"/>
      <c r="B234" s="25" t="s">
        <v>106</v>
      </c>
      <c r="C234" s="37">
        <f>'印刷用(A4)'!O105</f>
        <v>1949</v>
      </c>
      <c r="D234" s="37">
        <f t="shared" si="3"/>
        <v>3332</v>
      </c>
      <c r="E234" s="37">
        <f>'印刷用(A4)'!Q105</f>
        <v>1679</v>
      </c>
      <c r="F234" s="37">
        <f>'印刷用(A4)'!R105</f>
        <v>1653</v>
      </c>
    </row>
    <row r="235" spans="1:6">
      <c r="A235" s="24"/>
      <c r="B235" s="25" t="s">
        <v>107</v>
      </c>
      <c r="C235" s="37">
        <f>'印刷用(A4)'!O106</f>
        <v>1280</v>
      </c>
      <c r="D235" s="37">
        <f t="shared" si="3"/>
        <v>2306</v>
      </c>
      <c r="E235" s="37">
        <f>'印刷用(A4)'!Q106</f>
        <v>1199</v>
      </c>
      <c r="F235" s="37">
        <f>'印刷用(A4)'!R106</f>
        <v>1107</v>
      </c>
    </row>
    <row r="236" spans="1:6">
      <c r="A236" s="24" t="s">
        <v>190</v>
      </c>
      <c r="B236" s="25" t="s">
        <v>105</v>
      </c>
      <c r="C236" s="37">
        <f>'印刷用(A4)'!O108</f>
        <v>1028</v>
      </c>
      <c r="D236" s="37">
        <f t="shared" si="3"/>
        <v>1760</v>
      </c>
      <c r="E236" s="37">
        <f>'印刷用(A4)'!Q108</f>
        <v>927</v>
      </c>
      <c r="F236" s="37">
        <f>'印刷用(A4)'!R108</f>
        <v>833</v>
      </c>
    </row>
    <row r="237" spans="1:6">
      <c r="A237" s="24"/>
      <c r="B237" s="25" t="s">
        <v>106</v>
      </c>
      <c r="C237" s="37">
        <f>'印刷用(A4)'!O109</f>
        <v>2044</v>
      </c>
      <c r="D237" s="37">
        <f t="shared" si="3"/>
        <v>3632</v>
      </c>
      <c r="E237" s="37">
        <f>'印刷用(A4)'!Q109</f>
        <v>1862</v>
      </c>
      <c r="F237" s="37">
        <f>'印刷用(A4)'!R109</f>
        <v>1770</v>
      </c>
    </row>
    <row r="238" spans="1:6">
      <c r="A238" s="24"/>
      <c r="B238" s="25" t="s">
        <v>107</v>
      </c>
      <c r="C238" s="37">
        <f>'印刷用(A4)'!O110</f>
        <v>1367</v>
      </c>
      <c r="D238" s="37">
        <f t="shared" si="3"/>
        <v>2554</v>
      </c>
      <c r="E238" s="37">
        <f>'印刷用(A4)'!Q110</f>
        <v>1358</v>
      </c>
      <c r="F238" s="37">
        <f>'印刷用(A4)'!R110</f>
        <v>1196</v>
      </c>
    </row>
    <row r="239" spans="1:6">
      <c r="A239" s="24"/>
      <c r="B239" s="25" t="s">
        <v>108</v>
      </c>
      <c r="C239" s="37">
        <f>'印刷用(A4)'!O111</f>
        <v>1309</v>
      </c>
      <c r="D239" s="37">
        <f t="shared" si="3"/>
        <v>2630</v>
      </c>
      <c r="E239" s="37">
        <f>'印刷用(A4)'!Q111</f>
        <v>1333</v>
      </c>
      <c r="F239" s="37">
        <f>'印刷用(A4)'!R111</f>
        <v>1297</v>
      </c>
    </row>
    <row r="240" spans="1:6">
      <c r="A240" s="24"/>
      <c r="B240" s="25" t="s">
        <v>109</v>
      </c>
      <c r="C240" s="37">
        <f>'印刷用(A4)'!O112</f>
        <v>839</v>
      </c>
      <c r="D240" s="37">
        <f t="shared" si="3"/>
        <v>1761</v>
      </c>
      <c r="E240" s="37">
        <f>'印刷用(A4)'!Q112</f>
        <v>901</v>
      </c>
      <c r="F240" s="37">
        <f>'印刷用(A4)'!R112</f>
        <v>860</v>
      </c>
    </row>
    <row r="241" spans="1:7">
      <c r="A241" s="24" t="s">
        <v>191</v>
      </c>
      <c r="B241" s="25" t="s">
        <v>105</v>
      </c>
      <c r="C241" s="37">
        <f>'印刷用(A4)'!O114</f>
        <v>1103</v>
      </c>
      <c r="D241" s="37">
        <f t="shared" si="3"/>
        <v>2251</v>
      </c>
      <c r="E241" s="37">
        <f>'印刷用(A4)'!Q114</f>
        <v>1172</v>
      </c>
      <c r="F241" s="37">
        <f>'印刷用(A4)'!R114</f>
        <v>1079</v>
      </c>
    </row>
    <row r="242" spans="1:7">
      <c r="A242" s="24"/>
      <c r="B242" s="25" t="s">
        <v>106</v>
      </c>
      <c r="C242" s="37">
        <f>'印刷用(A4)'!O115</f>
        <v>1172</v>
      </c>
      <c r="D242" s="37">
        <f t="shared" si="3"/>
        <v>2265</v>
      </c>
      <c r="E242" s="37">
        <f>'印刷用(A4)'!Q115</f>
        <v>1213</v>
      </c>
      <c r="F242" s="37">
        <f>'印刷用(A4)'!R115</f>
        <v>1052</v>
      </c>
    </row>
    <row r="243" spans="1:7">
      <c r="A243" s="24" t="s">
        <v>192</v>
      </c>
      <c r="B243" s="25" t="s">
        <v>105</v>
      </c>
      <c r="C243" s="37">
        <f>'印刷用(A4)'!O117</f>
        <v>1165</v>
      </c>
      <c r="D243" s="37">
        <f t="shared" si="3"/>
        <v>2475</v>
      </c>
      <c r="E243" s="37">
        <f>'印刷用(A4)'!Q117</f>
        <v>1279</v>
      </c>
      <c r="F243" s="37">
        <f>'印刷用(A4)'!R117</f>
        <v>1196</v>
      </c>
    </row>
    <row r="244" spans="1:7">
      <c r="A244" s="24"/>
      <c r="B244" s="25" t="s">
        <v>106</v>
      </c>
      <c r="C244" s="37">
        <f>'印刷用(A4)'!O118</f>
        <v>1724</v>
      </c>
      <c r="D244" s="37">
        <f t="shared" si="3"/>
        <v>3555</v>
      </c>
      <c r="E244" s="37">
        <f>'印刷用(A4)'!Q118</f>
        <v>1819</v>
      </c>
      <c r="F244" s="37">
        <f>'印刷用(A4)'!R118</f>
        <v>1736</v>
      </c>
    </row>
    <row r="245" spans="1:7">
      <c r="A245" s="68" t="s">
        <v>193</v>
      </c>
      <c r="B245" s="69"/>
      <c r="C245" s="38">
        <f>'印刷用(A4)'!G4</f>
        <v>256220</v>
      </c>
      <c r="D245" s="44">
        <f>'印刷用(A4)'!I4</f>
        <v>493021</v>
      </c>
      <c r="E245" s="38">
        <f>'印刷用(A4)'!K4</f>
        <v>249182</v>
      </c>
      <c r="F245" s="38">
        <f>'印刷用(A4)'!M4</f>
        <v>243839</v>
      </c>
    </row>
    <row r="246" spans="1:7">
      <c r="A246" s="62" t="s">
        <v>194</v>
      </c>
      <c r="B246" s="63"/>
      <c r="C246" s="39">
        <f>'印刷用(A4)'!C13</f>
        <v>145685</v>
      </c>
      <c r="D246" s="39">
        <f>'印刷用(A4)'!D13</f>
        <v>287129</v>
      </c>
      <c r="E246" s="39">
        <f>'印刷用(A4)'!E13</f>
        <v>143444</v>
      </c>
      <c r="F246" s="39">
        <f>'印刷用(A4)'!F13</f>
        <v>143685</v>
      </c>
    </row>
    <row r="247" spans="1:7">
      <c r="A247" s="62" t="s">
        <v>195</v>
      </c>
      <c r="B247" s="63"/>
      <c r="C247" s="39">
        <f>'印刷用(A4)'!I13</f>
        <v>18424</v>
      </c>
      <c r="D247" s="39">
        <f>'印刷用(A4)'!J13</f>
        <v>38830</v>
      </c>
      <c r="E247" s="39">
        <f>'印刷用(A4)'!K13</f>
        <v>19190</v>
      </c>
      <c r="F247" s="39">
        <f>'印刷用(A4)'!L13</f>
        <v>19640</v>
      </c>
    </row>
    <row r="248" spans="1:7">
      <c r="A248" s="62" t="s">
        <v>196</v>
      </c>
      <c r="B248" s="63"/>
      <c r="C248" s="39">
        <f>'印刷用(A4)'!O13</f>
        <v>92111</v>
      </c>
      <c r="D248" s="39">
        <f>'印刷用(A4)'!P13</f>
        <v>167062</v>
      </c>
      <c r="E248" s="39">
        <f>'印刷用(A4)'!Q13</f>
        <v>86548</v>
      </c>
      <c r="F248" s="39">
        <f>'印刷用(A4)'!R13</f>
        <v>80514</v>
      </c>
      <c r="G248" s="29"/>
    </row>
    <row r="249" spans="1:7">
      <c r="A249" s="62" t="s">
        <v>209</v>
      </c>
      <c r="B249" s="63"/>
      <c r="C249" s="39">
        <f>'印刷用(A4)'!G5</f>
        <v>10796</v>
      </c>
      <c r="D249" s="45">
        <f>'印刷用(A4)'!I5</f>
        <v>19455</v>
      </c>
      <c r="E249" s="39">
        <f>'印刷用(A4)'!K5</f>
        <v>9795</v>
      </c>
      <c r="F249" s="39">
        <f>'印刷用(A4)'!M5</f>
        <v>9660</v>
      </c>
    </row>
    <row r="250" spans="1:7">
      <c r="D250" s="29"/>
    </row>
  </sheetData>
  <mergeCells count="10">
    <mergeCell ref="A246:B246"/>
    <mergeCell ref="A247:B247"/>
    <mergeCell ref="A249:B249"/>
    <mergeCell ref="A248:B248"/>
    <mergeCell ref="C3:C4"/>
    <mergeCell ref="A3:B4"/>
    <mergeCell ref="A5:B5"/>
    <mergeCell ref="A160:B160"/>
    <mergeCell ref="A174:B174"/>
    <mergeCell ref="A245:B245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印刷用(A4)</vt:lpstr>
      <vt:lpstr>町丁別</vt:lpstr>
      <vt:lpstr>町丁別!Print_Titles</vt:lpstr>
    </vt:vector>
  </TitlesOfParts>
  <Company>統計係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市川市</dc:creator>
  <cp:lastModifiedBy>ichikawa2019</cp:lastModifiedBy>
  <cp:lastPrinted>2021-11-02T04:36:09Z</cp:lastPrinted>
  <dcterms:created xsi:type="dcterms:W3CDTF">2003-02-05T06:03:26Z</dcterms:created>
  <dcterms:modified xsi:type="dcterms:W3CDTF">2023-12-05T07:40:49Z</dcterms:modified>
</cp:coreProperties>
</file>