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J:\常用\常用　支援課（共通）\17.事業所誘致(福栄)\12_2_再公募（R7.12.1～）\02_募集要項\01_起案\02_様式\"/>
    </mc:Choice>
  </mc:AlternateContent>
  <xr:revisionPtr revIDLastSave="0" documentId="13_ncr:1_{C10772A7-664A-4BC0-9B75-1B31DF344BA8}" xr6:coauthVersionLast="47" xr6:coauthVersionMax="47" xr10:uidLastSave="{00000000-0000-0000-0000-000000000000}"/>
  <workbookProtection workbookAlgorithmName="SHA-512" workbookHashValue="Et8aqqzVGj/TL+I/DHAegc34ee+JUDWZDp/phyR2ukVo/v93NwzaWZaTUXJraBxh7FQmNUA+bE5dtYuKhJq4pw==" workbookSaltValue="6X1gpTfMq4JRV5fG0QEwmA==" workbookSpinCount="100000" lockStructure="1"/>
  <bookViews>
    <workbookView xWindow="-110" yWindow="-110" windowWidth="19420" windowHeight="10300" xr2:uid="{00000000-000D-0000-FFFF-FFFF00000000}"/>
  </bookViews>
  <sheets>
    <sheet name="応募書類チェック表" sheetId="19" r:id="rId1"/>
    <sheet name="応募申請書" sheetId="3" r:id="rId2"/>
    <sheet name="応募者調書" sheetId="52" r:id="rId3"/>
    <sheet name="誓約書" sheetId="5" r:id="rId4"/>
    <sheet name="１．応募資格等について（頭紙）" sheetId="49" r:id="rId5"/>
    <sheet name="１．応募資格等について" sheetId="50" r:id="rId6"/>
    <sheet name="２．応募者について（頭紙）" sheetId="63" r:id="rId7"/>
    <sheet name="２．応募者について" sheetId="64" r:id="rId8"/>
    <sheet name="３．運営内容について（頭紙）" sheetId="65" r:id="rId9"/>
    <sheet name="３．運営内容について" sheetId="66" r:id="rId10"/>
    <sheet name="４．サービスの質の向上について（頭紙）" sheetId="67" r:id="rId11"/>
    <sheet name="４．サービスの質の向上について" sheetId="68" r:id="rId12"/>
    <sheet name="５．地域との連携について（頭紙）" sheetId="69" r:id="rId13"/>
    <sheet name="５．地域との連携について" sheetId="70" r:id="rId14"/>
    <sheet name="６．経営・運営の安定性について（頭紙）" sheetId="78" r:id="rId15"/>
    <sheet name="資金計画書" sheetId="73" r:id="rId16"/>
    <sheet name="自己資金内訳書" sheetId="11" r:id="rId17"/>
    <sheet name="７．職員体制及び職員の資質の向上について（頭紙）" sheetId="71" r:id="rId18"/>
    <sheet name="７．職員体制及び職員の資質の向上について" sheetId="72" r:id="rId19"/>
    <sheet name="勤務一覧" sheetId="79" r:id="rId20"/>
    <sheet name="勤務一覧 記載用リスト" sheetId="80" r:id="rId21"/>
    <sheet name="８．施設整備について（頭紙） " sheetId="74" r:id="rId22"/>
    <sheet name="８．施設整備について" sheetId="75" r:id="rId23"/>
    <sheet name="９．その他（頭紙）" sheetId="76" r:id="rId24"/>
    <sheet name="９．その他" sheetId="77" r:id="rId25"/>
  </sheets>
  <externalReferences>
    <externalReference r:id="rId26"/>
  </externalReferences>
  <definedNames>
    <definedName name="___kk06">#REF!</definedName>
    <definedName name="___kk29">#REF!</definedName>
    <definedName name="__kk06">#REF!</definedName>
    <definedName name="__kk29">#REF!</definedName>
    <definedName name="_xlnm._FilterDatabase" localSheetId="19" hidden="1">勤務一覧!#REF!</definedName>
    <definedName name="_xlnm._FilterDatabase" localSheetId="20" hidden="1">'勤務一覧 記載用リスト'!#REF!</definedName>
    <definedName name="_kk06">#REF!</definedName>
    <definedName name="_kk29">#REF!</definedName>
    <definedName name="Avrg">#REF!</definedName>
    <definedName name="avrg1">#REF!</definedName>
    <definedName name="d" localSheetId="0">'[1]様式4-1号①'!#REF!</definedName>
    <definedName name="d">'[1]様式4-1号①'!#REF!</definedName>
    <definedName name="e" localSheetId="16">#REF!</definedName>
    <definedName name="e">#REF!</definedName>
    <definedName name="jiritu">#REF!</definedName>
    <definedName name="KK_03">#REF!</definedName>
    <definedName name="kk_04">#REF!</definedName>
    <definedName name="KK_06">#REF!</definedName>
    <definedName name="kk_07">#REF!</definedName>
    <definedName name="KK2_3">#REF!</definedName>
    <definedName name="_xlnm.Print_Area" localSheetId="5">'１．応募資格等について'!$A$1:$AI$55</definedName>
    <definedName name="_xlnm.Print_Area" localSheetId="4">'１．応募資格等について（頭紙）'!$A$1:$AI$58</definedName>
    <definedName name="_xlnm.Print_Area" localSheetId="7">'２．応募者について'!$A$1:$AI$232</definedName>
    <definedName name="_xlnm.Print_Area" localSheetId="6">'２．応募者について（頭紙）'!$A$1:$AI$38</definedName>
    <definedName name="_xlnm.Print_Area" localSheetId="9">'３．運営内容について'!$A$1:$AI$348</definedName>
    <definedName name="_xlnm.Print_Area" localSheetId="8">'３．運営内容について（頭紙）'!$A$1:$AI$38</definedName>
    <definedName name="_xlnm.Print_Area" localSheetId="11">'４．サービスの質の向上について'!$A$1:$AI$638</definedName>
    <definedName name="_xlnm.Print_Area" localSheetId="10">'４．サービスの質の向上について（頭紙）'!$A$1:$AI$38</definedName>
    <definedName name="_xlnm.Print_Area" localSheetId="13">'５．地域との連携について'!$A$1:$AI$116</definedName>
    <definedName name="_xlnm.Print_Area" localSheetId="12">'５．地域との連携について（頭紙）'!$A$1:$AI$38</definedName>
    <definedName name="_xlnm.Print_Area" localSheetId="14">'６．経営・運営の安定性について（頭紙）'!$A$1:$AI$38</definedName>
    <definedName name="_xlnm.Print_Area" localSheetId="18">'７．職員体制及び職員の資質の向上について'!$A$1:$AI$174</definedName>
    <definedName name="_xlnm.Print_Area" localSheetId="17">'７．職員体制及び職員の資質の向上について（頭紙）'!$A$1:$AI$38</definedName>
    <definedName name="_xlnm.Print_Area" localSheetId="22">'８．施設整備について'!$A$1:$AI$232</definedName>
    <definedName name="_xlnm.Print_Area" localSheetId="21">'８．施設整備について（頭紙） '!$A$1:$AI$38</definedName>
    <definedName name="_xlnm.Print_Area" localSheetId="24">'９．その他'!$A$1:$AI$174</definedName>
    <definedName name="_xlnm.Print_Area" localSheetId="23">'９．その他（頭紙）'!$A$1:$AI$38</definedName>
    <definedName name="_xlnm.Print_Area" localSheetId="2">応募者調書!$A$1:$AI$53</definedName>
    <definedName name="_xlnm.Print_Area" localSheetId="0">応募書類チェック表!$A$1:$AI$115</definedName>
    <definedName name="_xlnm.Print_Area" localSheetId="1">応募申請書!$A$1:$AH$56</definedName>
    <definedName name="_xlnm.Print_Area" localSheetId="19">勤務一覧!$A$1:$AK$78</definedName>
    <definedName name="_xlnm.Print_Area" localSheetId="20">'勤務一覧 記載用リスト'!$B$2:$U$48</definedName>
    <definedName name="_xlnm.Print_Area" localSheetId="15">資金計画書!$A$1:$G$61</definedName>
    <definedName name="_xlnm.Print_Area" localSheetId="16">自己資金内訳書!$A$1:$AI$58</definedName>
    <definedName name="_xlnm.Print_Area" localSheetId="3">誓約書!$A$1:$AI$58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 localSheetId="16">#REF!</definedName>
    <definedName name="あ">#REF!</definedName>
    <definedName name="コンセプト" localSheetId="0">'[1]様式4-1号①'!#REF!</definedName>
    <definedName name="コンセプト">'[1]様式4-1号①'!#REF!</definedName>
    <definedName name="コンセプト２" localSheetId="16">#REF!</definedName>
    <definedName name="コンセプト２">#REF!</definedName>
    <definedName name="コンセプト3" localSheetId="16">#REF!</definedName>
    <definedName name="コンセプト3">#REF!</definedName>
    <definedName name="その他" localSheetId="16">#REF!</definedName>
    <definedName name="その他">#REF!</definedName>
    <definedName name="運動を通した成長">#REF!</definedName>
    <definedName name="最先端教育">#REF!</definedName>
    <definedName name="児童発達支援について">'[1]様式4-1号①'!$AN$92:$AN$98</definedName>
    <definedName name="児童発達支援について_児童発達支援センター" localSheetId="16">#REF!</definedName>
    <definedName name="児童発達支援について_児童発達支援センター">#REF!</definedName>
    <definedName name="自然との共生・食育" localSheetId="16">#REF!</definedName>
    <definedName name="自然との共生・食育">#REF!</definedName>
    <definedName name="実証実験のばとしての活用" localSheetId="16">#REF!</definedName>
    <definedName name="実証実験のばとしての活用">#REF!</definedName>
    <definedName name="種類">#REF!</definedName>
    <definedName name="食事">#REF!</definedName>
    <definedName name="多様性のある生活を醸成">#REF!</definedName>
    <definedName name="地産地消">#REF!</definedName>
    <definedName name="町っ油">#REF!</definedName>
    <definedName name="特別保育について">'[1]様式4-1号①'!$AM$92:$AM$97</definedName>
    <definedName name="特別保育について_公私連携型保育所" localSheetId="16">#REF!</definedName>
    <definedName name="特別保育について_公私連携型保育所">#REF!</definedName>
    <definedName name="保育の研究・公開に関する事項" localSheetId="16">#REF!</definedName>
    <definedName name="保育の研究・公開に関する事項">#REF!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2" i="77" l="1"/>
  <c r="E67" i="77"/>
  <c r="T76" i="77"/>
  <c r="J84" i="77" s="1"/>
  <c r="AB76" i="77" l="1"/>
  <c r="J83" i="77"/>
  <c r="U43" i="80"/>
  <c r="T43" i="80"/>
  <c r="R43" i="80"/>
  <c r="U42" i="80"/>
  <c r="R42" i="80"/>
  <c r="T42" i="80" s="1"/>
  <c r="U41" i="80"/>
  <c r="R41" i="80"/>
  <c r="T41" i="80" s="1"/>
  <c r="U40" i="80"/>
  <c r="R40" i="80"/>
  <c r="T40" i="80" s="1"/>
  <c r="U39" i="80"/>
  <c r="T39" i="80"/>
  <c r="R39" i="80"/>
  <c r="U38" i="80"/>
  <c r="R38" i="80"/>
  <c r="T38" i="80" s="1"/>
  <c r="U37" i="80"/>
  <c r="R37" i="80"/>
  <c r="T37" i="80" s="1"/>
  <c r="U36" i="80"/>
  <c r="R36" i="80"/>
  <c r="T36" i="80" s="1"/>
  <c r="U35" i="80"/>
  <c r="T35" i="80"/>
  <c r="R35" i="80"/>
  <c r="U34" i="80"/>
  <c r="R34" i="80"/>
  <c r="T34" i="80" s="1"/>
  <c r="U33" i="80"/>
  <c r="R33" i="80"/>
  <c r="T33" i="80" s="1"/>
  <c r="U32" i="80"/>
  <c r="R32" i="80"/>
  <c r="T32" i="80" s="1"/>
  <c r="U31" i="80"/>
  <c r="T31" i="80"/>
  <c r="R31" i="80"/>
  <c r="U30" i="80"/>
  <c r="R30" i="80"/>
  <c r="T30" i="80" s="1"/>
  <c r="U29" i="80"/>
  <c r="R29" i="80"/>
  <c r="T29" i="80" s="1"/>
  <c r="U28" i="80"/>
  <c r="R28" i="80"/>
  <c r="T28" i="80" s="1"/>
  <c r="U27" i="80"/>
  <c r="T27" i="80"/>
  <c r="R27" i="80"/>
  <c r="U26" i="80"/>
  <c r="R26" i="80"/>
  <c r="T26" i="80" s="1"/>
  <c r="U25" i="80"/>
  <c r="R25" i="80"/>
  <c r="T25" i="80" s="1"/>
  <c r="U24" i="80"/>
  <c r="R24" i="80"/>
  <c r="T24" i="80" s="1"/>
  <c r="U23" i="80"/>
  <c r="T23" i="80"/>
  <c r="R23" i="80"/>
  <c r="U22" i="80"/>
  <c r="R22" i="80"/>
  <c r="T22" i="80" s="1"/>
  <c r="U21" i="80"/>
  <c r="R21" i="80"/>
  <c r="T21" i="80" s="1"/>
  <c r="U20" i="80"/>
  <c r="R20" i="80"/>
  <c r="T20" i="80" s="1"/>
  <c r="U19" i="80"/>
  <c r="T19" i="80"/>
  <c r="R19" i="80"/>
  <c r="U18" i="80"/>
  <c r="R18" i="80"/>
  <c r="T18" i="80" s="1"/>
  <c r="U17" i="80"/>
  <c r="R17" i="80"/>
  <c r="T17" i="80" s="1"/>
  <c r="U16" i="80"/>
  <c r="R16" i="80"/>
  <c r="T16" i="80" s="1"/>
  <c r="U15" i="80"/>
  <c r="T15" i="80"/>
  <c r="R15" i="80"/>
  <c r="U14" i="80"/>
  <c r="R14" i="80"/>
  <c r="T14" i="80" s="1"/>
  <c r="U13" i="80"/>
  <c r="R13" i="80"/>
  <c r="T13" i="80" s="1"/>
  <c r="U12" i="80"/>
  <c r="R12" i="80"/>
  <c r="T12" i="80" s="1"/>
  <c r="U11" i="80"/>
  <c r="T11" i="80"/>
  <c r="R11" i="80"/>
  <c r="U10" i="80"/>
  <c r="R10" i="80"/>
  <c r="T10" i="80" s="1"/>
  <c r="U9" i="80"/>
  <c r="R9" i="80"/>
  <c r="T9" i="80" s="1"/>
  <c r="U8" i="80"/>
  <c r="R8" i="80"/>
  <c r="T8" i="80" s="1"/>
  <c r="U7" i="80"/>
  <c r="T7" i="80"/>
  <c r="R7" i="80"/>
  <c r="U6" i="80"/>
  <c r="R6" i="80"/>
  <c r="T6" i="80" s="1"/>
  <c r="U5" i="80"/>
  <c r="R5" i="80"/>
  <c r="T5" i="80" s="1"/>
  <c r="U4" i="80"/>
  <c r="R4" i="80"/>
  <c r="T4" i="80" s="1"/>
  <c r="AD77" i="79"/>
  <c r="AB77" i="79"/>
  <c r="AB78" i="79" s="1"/>
  <c r="Z77" i="79"/>
  <c r="X77" i="79"/>
  <c r="X78" i="79" s="1"/>
  <c r="V77" i="79"/>
  <c r="T77" i="79"/>
  <c r="T78" i="79" s="1"/>
  <c r="R77" i="79"/>
  <c r="P77" i="79"/>
  <c r="P78" i="79" s="1"/>
  <c r="N77" i="79"/>
  <c r="L77" i="79"/>
  <c r="L78" i="79" s="1"/>
  <c r="J77" i="79"/>
  <c r="F77" i="79" s="1"/>
  <c r="H77" i="79"/>
  <c r="H78" i="79" s="1"/>
  <c r="AD76" i="79"/>
  <c r="AB76" i="79"/>
  <c r="Z76" i="79"/>
  <c r="X76" i="79"/>
  <c r="V76" i="79"/>
  <c r="T76" i="79"/>
  <c r="R76" i="79"/>
  <c r="F76" i="79" s="1"/>
  <c r="P76" i="79"/>
  <c r="N76" i="79"/>
  <c r="L76" i="79"/>
  <c r="J76" i="79"/>
  <c r="H76" i="79"/>
  <c r="D76" i="79" s="1"/>
  <c r="AD75" i="79"/>
  <c r="AB75" i="79"/>
  <c r="Z75" i="79"/>
  <c r="X75" i="79"/>
  <c r="V75" i="79"/>
  <c r="T75" i="79"/>
  <c r="R75" i="79"/>
  <c r="P75" i="79"/>
  <c r="D75" i="79" s="1"/>
  <c r="N75" i="79"/>
  <c r="L75" i="79"/>
  <c r="J75" i="79"/>
  <c r="F75" i="79" s="1"/>
  <c r="H75" i="79"/>
  <c r="AB70" i="79"/>
  <c r="V70" i="79"/>
  <c r="T70" i="79"/>
  <c r="T71" i="79" s="1"/>
  <c r="P70" i="79"/>
  <c r="P71" i="79" s="1"/>
  <c r="J70" i="79"/>
  <c r="D70" i="79"/>
  <c r="D71" i="79" s="1"/>
  <c r="V69" i="79"/>
  <c r="T69" i="79"/>
  <c r="J69" i="79"/>
  <c r="H69" i="79"/>
  <c r="AD68" i="79"/>
  <c r="AB68" i="79"/>
  <c r="T68" i="79"/>
  <c r="R68" i="79"/>
  <c r="J68" i="79"/>
  <c r="H68" i="79"/>
  <c r="F68" i="79"/>
  <c r="D68" i="79"/>
  <c r="AB66" i="79"/>
  <c r="AD70" i="79" s="1"/>
  <c r="AB71" i="79" s="1"/>
  <c r="X66" i="79"/>
  <c r="Z68" i="79" s="1"/>
  <c r="T66" i="79"/>
  <c r="V68" i="79" s="1"/>
  <c r="P66" i="79"/>
  <c r="R70" i="79" s="1"/>
  <c r="L66" i="79"/>
  <c r="N69" i="79" s="1"/>
  <c r="H66" i="79"/>
  <c r="H70" i="79" s="1"/>
  <c r="H71" i="79" s="1"/>
  <c r="D66" i="79"/>
  <c r="F70" i="79" s="1"/>
  <c r="AB63" i="79"/>
  <c r="Z63" i="79"/>
  <c r="T63" i="79"/>
  <c r="T64" i="79" s="1"/>
  <c r="N63" i="79"/>
  <c r="L63" i="79"/>
  <c r="L64" i="79" s="1"/>
  <c r="D63" i="79"/>
  <c r="AD62" i="79"/>
  <c r="Z62" i="79"/>
  <c r="X62" i="79"/>
  <c r="L62" i="79"/>
  <c r="F62" i="79"/>
  <c r="AD61" i="79"/>
  <c r="AB61" i="79"/>
  <c r="T61" i="79"/>
  <c r="P61" i="79"/>
  <c r="L61" i="79"/>
  <c r="J61" i="79"/>
  <c r="F61" i="79"/>
  <c r="D61" i="79"/>
  <c r="AB59" i="79"/>
  <c r="AD63" i="79" s="1"/>
  <c r="X59" i="79"/>
  <c r="X63" i="79" s="1"/>
  <c r="X64" i="79" s="1"/>
  <c r="T59" i="79"/>
  <c r="V63" i="79" s="1"/>
  <c r="P59" i="79"/>
  <c r="R61" i="79" s="1"/>
  <c r="L59" i="79"/>
  <c r="N62" i="79" s="1"/>
  <c r="H59" i="79"/>
  <c r="J63" i="79" s="1"/>
  <c r="D59" i="79"/>
  <c r="F63" i="79" s="1"/>
  <c r="D64" i="79" s="1"/>
  <c r="X57" i="79"/>
  <c r="Z56" i="79"/>
  <c r="X56" i="79"/>
  <c r="T56" i="79"/>
  <c r="R56" i="79"/>
  <c r="N56" i="79"/>
  <c r="L56" i="79"/>
  <c r="L57" i="79" s="1"/>
  <c r="D56" i="79"/>
  <c r="Z55" i="79"/>
  <c r="X55" i="79"/>
  <c r="V55" i="79"/>
  <c r="L55" i="79"/>
  <c r="J55" i="79"/>
  <c r="H55" i="79"/>
  <c r="D55" i="79"/>
  <c r="Z54" i="79"/>
  <c r="T54" i="79"/>
  <c r="N54" i="79"/>
  <c r="L54" i="79"/>
  <c r="J54" i="79"/>
  <c r="H54" i="79"/>
  <c r="D54" i="79"/>
  <c r="AB52" i="79"/>
  <c r="AD55" i="79" s="1"/>
  <c r="X52" i="79"/>
  <c r="X54" i="79" s="1"/>
  <c r="T52" i="79"/>
  <c r="V56" i="79" s="1"/>
  <c r="P52" i="79"/>
  <c r="P56" i="79" s="1"/>
  <c r="P57" i="79" s="1"/>
  <c r="L52" i="79"/>
  <c r="N55" i="79" s="1"/>
  <c r="H52" i="79"/>
  <c r="J56" i="79" s="1"/>
  <c r="D52" i="79"/>
  <c r="F55" i="79" s="1"/>
  <c r="E46" i="79"/>
  <c r="AB36" i="79"/>
  <c r="AG35" i="79"/>
  <c r="AH35" i="79" s="1"/>
  <c r="AF35" i="79"/>
  <c r="AG34" i="79"/>
  <c r="AH34" i="79" s="1"/>
  <c r="AF34" i="79"/>
  <c r="AF33" i="79"/>
  <c r="AG33" i="79" s="1"/>
  <c r="AB32" i="79"/>
  <c r="AG31" i="79"/>
  <c r="AH31" i="79" s="1"/>
  <c r="AF31" i="79"/>
  <c r="AG30" i="79"/>
  <c r="AH30" i="79" s="1"/>
  <c r="AF30" i="79"/>
  <c r="AF29" i="79"/>
  <c r="AG29" i="79" s="1"/>
  <c r="AH29" i="79" s="1"/>
  <c r="AG28" i="79"/>
  <c r="AH28" i="79" s="1"/>
  <c r="AF28" i="79"/>
  <c r="AB27" i="79"/>
  <c r="AG26" i="79"/>
  <c r="AH26" i="79" s="1"/>
  <c r="AF26" i="79"/>
  <c r="AF25" i="79"/>
  <c r="AG25" i="79" s="1"/>
  <c r="AG24" i="79"/>
  <c r="AH24" i="79" s="1"/>
  <c r="AF24" i="79"/>
  <c r="AG23" i="79"/>
  <c r="AH23" i="79" s="1"/>
  <c r="AF23" i="79"/>
  <c r="AB22" i="79"/>
  <c r="AF21" i="79"/>
  <c r="AG21" i="79" s="1"/>
  <c r="AH21" i="79" s="1"/>
  <c r="AG20" i="79"/>
  <c r="AH20" i="79" s="1"/>
  <c r="AF20" i="79"/>
  <c r="AG19" i="79"/>
  <c r="AH19" i="79" s="1"/>
  <c r="AF19" i="79"/>
  <c r="AG18" i="79"/>
  <c r="AH18" i="79" s="1"/>
  <c r="AF18" i="79"/>
  <c r="AF16" i="79"/>
  <c r="AG16" i="79" s="1"/>
  <c r="AH16" i="79" s="1"/>
  <c r="AF15" i="79"/>
  <c r="AG15" i="79" s="1"/>
  <c r="AF13" i="79"/>
  <c r="AG13" i="79" s="1"/>
  <c r="AH13" i="79" s="1"/>
  <c r="AE11" i="79"/>
  <c r="AD11" i="79"/>
  <c r="AC11" i="79"/>
  <c r="AB11" i="79"/>
  <c r="AA11" i="79"/>
  <c r="Z11" i="79"/>
  <c r="Y11" i="79"/>
  <c r="X11" i="79"/>
  <c r="W11" i="79"/>
  <c r="V11" i="79"/>
  <c r="U11" i="79"/>
  <c r="T11" i="79"/>
  <c r="S11" i="79"/>
  <c r="R11" i="79"/>
  <c r="Q11" i="79"/>
  <c r="P11" i="79"/>
  <c r="O11" i="79"/>
  <c r="N11" i="79"/>
  <c r="M11" i="79"/>
  <c r="L11" i="79"/>
  <c r="K11" i="79"/>
  <c r="J11" i="79"/>
  <c r="I11" i="79"/>
  <c r="H11" i="79"/>
  <c r="G11" i="79"/>
  <c r="F11" i="79"/>
  <c r="E11" i="79"/>
  <c r="D11" i="79"/>
  <c r="H3" i="79"/>
  <c r="AB64" i="79" l="1"/>
  <c r="D78" i="79"/>
  <c r="AG36" i="79"/>
  <c r="AH36" i="79" s="1"/>
  <c r="AH33" i="79"/>
  <c r="AH15" i="79"/>
  <c r="AG17" i="79"/>
  <c r="AH17" i="79" s="1"/>
  <c r="AG27" i="79"/>
  <c r="AH27" i="79" s="1"/>
  <c r="AH25" i="79"/>
  <c r="T57" i="79"/>
  <c r="AB55" i="79"/>
  <c r="H56" i="79"/>
  <c r="H57" i="79" s="1"/>
  <c r="X61" i="79"/>
  <c r="T62" i="79"/>
  <c r="P63" i="79"/>
  <c r="D69" i="79"/>
  <c r="AB69" i="79"/>
  <c r="X70" i="79"/>
  <c r="P62" i="79"/>
  <c r="X69" i="79"/>
  <c r="F56" i="79"/>
  <c r="D57" i="79" s="1"/>
  <c r="AD56" i="79"/>
  <c r="V61" i="79"/>
  <c r="R62" i="79"/>
  <c r="Z69" i="79"/>
  <c r="P54" i="79"/>
  <c r="R54" i="79"/>
  <c r="Z61" i="79"/>
  <c r="V62" i="79"/>
  <c r="R63" i="79"/>
  <c r="F69" i="79"/>
  <c r="AD69" i="79"/>
  <c r="Z70" i="79"/>
  <c r="AG32" i="79"/>
  <c r="AH32" i="79" s="1"/>
  <c r="AB56" i="79"/>
  <c r="AB57" i="79" s="1"/>
  <c r="AG22" i="79"/>
  <c r="AH22" i="79" s="1"/>
  <c r="P55" i="79"/>
  <c r="L68" i="79"/>
  <c r="V54" i="79"/>
  <c r="R55" i="79"/>
  <c r="N68" i="79"/>
  <c r="D77" i="79"/>
  <c r="T55" i="79"/>
  <c r="H61" i="79"/>
  <c r="D62" i="79"/>
  <c r="AB62" i="79"/>
  <c r="P68" i="79"/>
  <c r="L69" i="79"/>
  <c r="AB54" i="79"/>
  <c r="H62" i="79"/>
  <c r="P69" i="79"/>
  <c r="L70" i="79"/>
  <c r="F54" i="79"/>
  <c r="AD54" i="79"/>
  <c r="N61" i="79"/>
  <c r="J62" i="79"/>
  <c r="R69" i="79"/>
  <c r="N70" i="79"/>
  <c r="H63" i="79"/>
  <c r="H64" i="79" s="1"/>
  <c r="X68" i="79"/>
  <c r="L71" i="79" l="1"/>
  <c r="P64" i="79"/>
  <c r="X71" i="79"/>
  <c r="D15" i="73" l="1"/>
  <c r="D9" i="73"/>
  <c r="D19" i="73" s="1"/>
  <c r="D24" i="73"/>
  <c r="D28" i="73"/>
  <c r="E43" i="73"/>
  <c r="E44" i="73"/>
  <c r="E45" i="73"/>
  <c r="E46" i="73"/>
  <c r="E47" i="73"/>
  <c r="E48" i="73"/>
  <c r="E49" i="73"/>
  <c r="E50" i="73"/>
  <c r="E51" i="73"/>
  <c r="E42" i="73"/>
  <c r="D52" i="73"/>
  <c r="C52" i="73"/>
  <c r="D32" i="73" l="1"/>
  <c r="E52" i="73" l="1"/>
  <c r="AC4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2" authorId="0" shapeId="0" xr:uid="{00000000-0006-0000-0200-000001000000}">
      <text>
        <r>
          <rPr>
            <b/>
            <sz val="9"/>
            <color indexed="81"/>
            <rFont val="MS P ゴシック"/>
            <family val="3"/>
            <charset val="128"/>
          </rPr>
          <t>申請日を入力</t>
        </r>
      </text>
    </comment>
    <comment ref="I33" authorId="0" shapeId="0" xr:uid="{3BFA0B14-8E7E-481A-839D-EB1837C8005F}">
      <text>
        <r>
          <rPr>
            <b/>
            <sz val="9"/>
            <color indexed="81"/>
            <rFont val="MS P ゴシック"/>
            <family val="3"/>
            <charset val="128"/>
          </rPr>
          <t>和暦で入力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47" authorId="0" shapeId="0" xr:uid="{01C9E0CF-E0B0-4FFD-8311-F6F53F91EA45}">
      <text>
        <r>
          <rPr>
            <b/>
            <sz val="9"/>
            <color indexed="81"/>
            <rFont val="MS P ゴシック"/>
            <family val="3"/>
            <charset val="128"/>
          </rPr>
          <t>申請日を入力</t>
        </r>
      </text>
    </comment>
  </commentList>
</comments>
</file>

<file path=xl/sharedStrings.xml><?xml version="1.0" encoding="utf-8"?>
<sst xmlns="http://schemas.openxmlformats.org/spreadsheetml/2006/main" count="934" uniqueCount="510">
  <si>
    <t>市川市長</t>
    <rPh sb="0" eb="4">
      <t>イチカワシチョウ</t>
    </rPh>
    <phoneticPr fontId="1"/>
  </si>
  <si>
    <t>法人名</t>
    <rPh sb="0" eb="3">
      <t>ホウジンメイ</t>
    </rPh>
    <phoneticPr fontId="1"/>
  </si>
  <si>
    <t>所在地</t>
    <rPh sb="0" eb="3">
      <t>ショザイチ</t>
    </rPh>
    <phoneticPr fontId="1"/>
  </si>
  <si>
    <t>代表者</t>
    <rPh sb="0" eb="3">
      <t>ダイヒョウシャ</t>
    </rPh>
    <phoneticPr fontId="1"/>
  </si>
  <si>
    <t>：</t>
    <phoneticPr fontId="1"/>
  </si>
  <si>
    <t>名</t>
    <rPh sb="0" eb="1">
      <t>メイ</t>
    </rPh>
    <phoneticPr fontId="1"/>
  </si>
  <si>
    <t>・事務責任者氏名</t>
    <rPh sb="1" eb="3">
      <t>ジム</t>
    </rPh>
    <rPh sb="3" eb="6">
      <t>セキニンシャ</t>
    </rPh>
    <rPh sb="6" eb="8">
      <t>シメイ</t>
    </rPh>
    <phoneticPr fontId="4"/>
  </si>
  <si>
    <t>・書類等の送付先</t>
    <rPh sb="1" eb="3">
      <t>ショルイ</t>
    </rPh>
    <rPh sb="3" eb="4">
      <t>トウ</t>
    </rPh>
    <rPh sb="5" eb="8">
      <t>ソウフサキ</t>
    </rPh>
    <phoneticPr fontId="4"/>
  </si>
  <si>
    <t>・電話番号</t>
    <rPh sb="1" eb="3">
      <t>デンワ</t>
    </rPh>
    <rPh sb="3" eb="5">
      <t>バンゴウ</t>
    </rPh>
    <phoneticPr fontId="4"/>
  </si>
  <si>
    <t>・電子メール</t>
    <rPh sb="1" eb="3">
      <t>デンシ</t>
    </rPh>
    <phoneticPr fontId="4"/>
  </si>
  <si>
    <t>以上</t>
    <rPh sb="0" eb="2">
      <t>イジョウ</t>
    </rPh>
    <phoneticPr fontId="1"/>
  </si>
  <si>
    <t>誓　約　書</t>
    <rPh sb="0" eb="1">
      <t>チカイ</t>
    </rPh>
    <rPh sb="2" eb="3">
      <t>ヤク</t>
    </rPh>
    <rPh sb="4" eb="5">
      <t>ショ</t>
    </rPh>
    <phoneticPr fontId="4"/>
  </si>
  <si>
    <t>記</t>
    <rPh sb="0" eb="1">
      <t>キ</t>
    </rPh>
    <phoneticPr fontId="4"/>
  </si>
  <si>
    <t>市　川　市　長</t>
    <rPh sb="0" eb="1">
      <t>シ</t>
    </rPh>
    <rPh sb="2" eb="3">
      <t>カワ</t>
    </rPh>
    <rPh sb="4" eb="5">
      <t>シ</t>
    </rPh>
    <rPh sb="6" eb="7">
      <t>チョウ</t>
    </rPh>
    <phoneticPr fontId="4"/>
  </si>
  <si>
    <t>％</t>
    <phoneticPr fontId="4"/>
  </si>
  <si>
    <t>備考</t>
    <rPh sb="0" eb="2">
      <t>ビコウ</t>
    </rPh>
    <phoneticPr fontId="4"/>
  </si>
  <si>
    <t>円</t>
    <rPh sb="0" eb="1">
      <t>エン</t>
    </rPh>
    <phoneticPr fontId="4"/>
  </si>
  <si>
    <t>【添付書類】</t>
    <rPh sb="1" eb="3">
      <t>テンプ</t>
    </rPh>
    <rPh sb="3" eb="5">
      <t>ショルイ</t>
    </rPh>
    <phoneticPr fontId="4"/>
  </si>
  <si>
    <t>自己資金</t>
    <rPh sb="0" eb="2">
      <t>ジコ</t>
    </rPh>
    <rPh sb="2" eb="4">
      <t>シキン</t>
    </rPh>
    <phoneticPr fontId="4"/>
  </si>
  <si>
    <t>その他</t>
    <rPh sb="2" eb="3">
      <t>タ</t>
    </rPh>
    <phoneticPr fontId="4"/>
  </si>
  <si>
    <t>（</t>
    <phoneticPr fontId="4"/>
  </si>
  <si>
    <t>）</t>
    <phoneticPr fontId="4"/>
  </si>
  <si>
    <t>金融機関名</t>
    <rPh sb="0" eb="2">
      <t>キンユウ</t>
    </rPh>
    <rPh sb="2" eb="4">
      <t>キカン</t>
    </rPh>
    <rPh sb="4" eb="5">
      <t>メイ</t>
    </rPh>
    <phoneticPr fontId="4"/>
  </si>
  <si>
    <t>支店名</t>
    <rPh sb="0" eb="3">
      <t>シテンメイ</t>
    </rPh>
    <phoneticPr fontId="4"/>
  </si>
  <si>
    <t>預金口座番号</t>
    <rPh sb="0" eb="2">
      <t>ヨキン</t>
    </rPh>
    <rPh sb="2" eb="4">
      <t>コウザ</t>
    </rPh>
    <rPh sb="4" eb="6">
      <t>バンゴウ</t>
    </rPh>
    <phoneticPr fontId="4"/>
  </si>
  <si>
    <t>口座名義人</t>
    <rPh sb="0" eb="2">
      <t>コウザ</t>
    </rPh>
    <rPh sb="2" eb="4">
      <t>メイギ</t>
    </rPh>
    <rPh sb="4" eb="5">
      <t>ニン</t>
    </rPh>
    <phoneticPr fontId="4"/>
  </si>
  <si>
    <t>預金残高</t>
    <rPh sb="0" eb="2">
      <t>ヨキン</t>
    </rPh>
    <rPh sb="2" eb="4">
      <t>ザンダカ</t>
    </rPh>
    <phoneticPr fontId="4"/>
  </si>
  <si>
    <t>□</t>
  </si>
  <si>
    <t>普通</t>
    <rPh sb="0" eb="2">
      <t>フツウ</t>
    </rPh>
    <phoneticPr fontId="4"/>
  </si>
  <si>
    <t>当座</t>
    <rPh sb="0" eb="2">
      <t>トウザ</t>
    </rPh>
    <phoneticPr fontId="4"/>
  </si>
  <si>
    <t>番号：</t>
    <rPh sb="0" eb="2">
      <t>バンゴウ</t>
    </rPh>
    <phoneticPr fontId="4"/>
  </si>
  <si>
    <t>証明基準日</t>
    <rPh sb="0" eb="2">
      <t>ショウメイ</t>
    </rPh>
    <rPh sb="2" eb="5">
      <t>キジュンビ</t>
    </rPh>
    <phoneticPr fontId="4"/>
  </si>
  <si>
    <t>預金残高合計</t>
    <rPh sb="0" eb="2">
      <t>ヨキン</t>
    </rPh>
    <rPh sb="2" eb="4">
      <t>ザンダカ</t>
    </rPh>
    <rPh sb="4" eb="6">
      <t>ゴウケイ</t>
    </rPh>
    <phoneticPr fontId="4"/>
  </si>
  <si>
    <t>※残高証明書ごとに記載すること。</t>
    <rPh sb="1" eb="3">
      <t>ザンダカ</t>
    </rPh>
    <rPh sb="3" eb="5">
      <t>ショウメイ</t>
    </rPh>
    <rPh sb="5" eb="6">
      <t>ショ</t>
    </rPh>
    <rPh sb="9" eb="11">
      <t>キサイ</t>
    </rPh>
    <phoneticPr fontId="4"/>
  </si>
  <si>
    <t>※証明基準日を同日に揃えること。</t>
    <rPh sb="1" eb="3">
      <t>ショウメイ</t>
    </rPh>
    <rPh sb="3" eb="6">
      <t>キジュンビ</t>
    </rPh>
    <rPh sb="7" eb="9">
      <t>ドウジツ</t>
    </rPh>
    <rPh sb="10" eb="11">
      <t>ソロ</t>
    </rPh>
    <phoneticPr fontId="4"/>
  </si>
  <si>
    <t>建物構造</t>
    <rPh sb="0" eb="2">
      <t>タテモノ</t>
    </rPh>
    <rPh sb="2" eb="4">
      <t>コウゾウ</t>
    </rPh>
    <phoneticPr fontId="4"/>
  </si>
  <si>
    <t>鉄骨造</t>
    <rPh sb="0" eb="2">
      <t>テッコツ</t>
    </rPh>
    <rPh sb="2" eb="3">
      <t>ゾウ</t>
    </rPh>
    <phoneticPr fontId="4"/>
  </si>
  <si>
    <t>木造</t>
    <rPh sb="0" eb="2">
      <t>モクゾウ</t>
    </rPh>
    <phoneticPr fontId="4"/>
  </si>
  <si>
    <t>耐火・準耐火の別</t>
    <rPh sb="0" eb="2">
      <t>タイカ</t>
    </rPh>
    <rPh sb="3" eb="4">
      <t>ジュン</t>
    </rPh>
    <rPh sb="4" eb="6">
      <t>タイカ</t>
    </rPh>
    <rPh sb="7" eb="8">
      <t>ベツ</t>
    </rPh>
    <phoneticPr fontId="4"/>
  </si>
  <si>
    <t>耐火</t>
    <rPh sb="0" eb="2">
      <t>タイカ</t>
    </rPh>
    <phoneticPr fontId="4"/>
  </si>
  <si>
    <t>準耐火（イ準耐（※）に限る）</t>
    <rPh sb="0" eb="1">
      <t>ジュン</t>
    </rPh>
    <rPh sb="1" eb="3">
      <t>タイカ</t>
    </rPh>
    <rPh sb="5" eb="6">
      <t>ジュン</t>
    </rPh>
    <rPh sb="6" eb="7">
      <t>タイ</t>
    </rPh>
    <rPh sb="11" eb="12">
      <t>カギ</t>
    </rPh>
    <phoneticPr fontId="4"/>
  </si>
  <si>
    <t>その他</t>
    <rPh sb="2" eb="3">
      <t>ホカ</t>
    </rPh>
    <phoneticPr fontId="4"/>
  </si>
  <si>
    <t>階数</t>
    <rPh sb="0" eb="2">
      <t>カイスウ</t>
    </rPh>
    <phoneticPr fontId="4"/>
  </si>
  <si>
    <t>階建</t>
    <rPh sb="0" eb="1">
      <t>カイ</t>
    </rPh>
    <rPh sb="1" eb="2">
      <t>ダテ</t>
    </rPh>
    <phoneticPr fontId="4"/>
  </si>
  <si>
    <t>建築面積</t>
    <rPh sb="0" eb="2">
      <t>ケンチク</t>
    </rPh>
    <rPh sb="2" eb="4">
      <t>メンセキ</t>
    </rPh>
    <rPh sb="3" eb="4">
      <t>ジメン</t>
    </rPh>
    <phoneticPr fontId="4"/>
  </si>
  <si>
    <t>㎡</t>
    <phoneticPr fontId="4"/>
  </si>
  <si>
    <t>（建ぺい率）</t>
    <rPh sb="1" eb="2">
      <t>ケン</t>
    </rPh>
    <rPh sb="4" eb="5">
      <t>リツ</t>
    </rPh>
    <phoneticPr fontId="4"/>
  </si>
  <si>
    <t>延床面積</t>
    <rPh sb="0" eb="2">
      <t>ノベユカ</t>
    </rPh>
    <rPh sb="2" eb="4">
      <t>メンセキ</t>
    </rPh>
    <rPh sb="3" eb="4">
      <t>ジメン</t>
    </rPh>
    <phoneticPr fontId="4"/>
  </si>
  <si>
    <t>（容積率）</t>
    <rPh sb="1" eb="3">
      <t>ヨウセキ</t>
    </rPh>
    <rPh sb="3" eb="4">
      <t>リツ</t>
    </rPh>
    <phoneticPr fontId="4"/>
  </si>
  <si>
    <t>地上</t>
    <rPh sb="0" eb="2">
      <t>チジョウ</t>
    </rPh>
    <phoneticPr fontId="4"/>
  </si>
  <si>
    <t>◎作成し、綴じ込んだ書類は☑欄にチェックを入れてください。</t>
    <rPh sb="1" eb="3">
      <t>サクセイ</t>
    </rPh>
    <rPh sb="5" eb="6">
      <t>ト</t>
    </rPh>
    <rPh sb="7" eb="8">
      <t>コ</t>
    </rPh>
    <rPh sb="10" eb="12">
      <t>ショルイ</t>
    </rPh>
    <rPh sb="14" eb="15">
      <t>ラン</t>
    </rPh>
    <rPh sb="21" eb="22">
      <t>イ</t>
    </rPh>
    <phoneticPr fontId="19"/>
  </si>
  <si>
    <t>資料番号</t>
    <rPh sb="0" eb="2">
      <t>シリョウ</t>
    </rPh>
    <rPh sb="2" eb="4">
      <t>バンゴウ</t>
    </rPh>
    <phoneticPr fontId="19"/>
  </si>
  <si>
    <t>提出☑</t>
    <rPh sb="0" eb="2">
      <t>テイシュツ</t>
    </rPh>
    <phoneticPr fontId="19"/>
  </si>
  <si>
    <t>書類</t>
    <rPh sb="0" eb="2">
      <t>ショルイ</t>
    </rPh>
    <phoneticPr fontId="4"/>
  </si>
  <si>
    <t>０</t>
    <phoneticPr fontId="4"/>
  </si>
  <si>
    <t>１</t>
    <phoneticPr fontId="4"/>
  </si>
  <si>
    <t>２</t>
    <phoneticPr fontId="4"/>
  </si>
  <si>
    <t>３</t>
    <phoneticPr fontId="4"/>
  </si>
  <si>
    <t>４</t>
    <phoneticPr fontId="4"/>
  </si>
  <si>
    <t>５</t>
    <phoneticPr fontId="4"/>
  </si>
  <si>
    <t>工事費等概算見積書</t>
    <rPh sb="0" eb="2">
      <t>コウジ</t>
    </rPh>
    <rPh sb="2" eb="3">
      <t>ヒ</t>
    </rPh>
    <rPh sb="3" eb="4">
      <t>トウ</t>
    </rPh>
    <rPh sb="4" eb="6">
      <t>ガイサン</t>
    </rPh>
    <rPh sb="6" eb="9">
      <t>ミツモリショ</t>
    </rPh>
    <phoneticPr fontId="4"/>
  </si>
  <si>
    <t>贈与契約書の写し（要原本証明）</t>
    <rPh sb="0" eb="2">
      <t>ゾウヨ</t>
    </rPh>
    <rPh sb="2" eb="5">
      <t>ケイヤクショ</t>
    </rPh>
    <rPh sb="6" eb="7">
      <t>ウツ</t>
    </rPh>
    <rPh sb="9" eb="10">
      <t>ヨウ</t>
    </rPh>
    <rPh sb="10" eb="12">
      <t>ゲンポン</t>
    </rPh>
    <rPh sb="12" eb="14">
      <t>ショウメイ</t>
    </rPh>
    <phoneticPr fontId="4"/>
  </si>
  <si>
    <t>贈与する者の残高証明書の写し</t>
    <rPh sb="0" eb="2">
      <t>ゾウヨ</t>
    </rPh>
    <rPh sb="4" eb="5">
      <t>モノ</t>
    </rPh>
    <rPh sb="6" eb="8">
      <t>ザンダカ</t>
    </rPh>
    <rPh sb="8" eb="11">
      <t>ショウメイショ</t>
    </rPh>
    <rPh sb="12" eb="13">
      <t>ウツ</t>
    </rPh>
    <phoneticPr fontId="4"/>
  </si>
  <si>
    <t>償還財源贈与契約書の写し（要原本証明）</t>
    <rPh sb="0" eb="2">
      <t>ショウカン</t>
    </rPh>
    <rPh sb="2" eb="4">
      <t>ザイゲン</t>
    </rPh>
    <rPh sb="4" eb="6">
      <t>ゾウヨ</t>
    </rPh>
    <rPh sb="6" eb="9">
      <t>ケイヤクショ</t>
    </rPh>
    <rPh sb="10" eb="11">
      <t>ウツ</t>
    </rPh>
    <rPh sb="13" eb="14">
      <t>ヨウ</t>
    </rPh>
    <rPh sb="14" eb="16">
      <t>ゲンポン</t>
    </rPh>
    <rPh sb="16" eb="18">
      <t>ショウメイ</t>
    </rPh>
    <phoneticPr fontId="4"/>
  </si>
  <si>
    <t>贈与する者の所得証明書の写し</t>
    <rPh sb="0" eb="2">
      <t>ゾウヨ</t>
    </rPh>
    <rPh sb="4" eb="5">
      <t>モノ</t>
    </rPh>
    <rPh sb="6" eb="8">
      <t>ショトク</t>
    </rPh>
    <rPh sb="8" eb="11">
      <t>ショウメイショ</t>
    </rPh>
    <rPh sb="12" eb="13">
      <t>ウツ</t>
    </rPh>
    <phoneticPr fontId="4"/>
  </si>
  <si>
    <t>残高証明書</t>
    <rPh sb="0" eb="2">
      <t>ザンダカ</t>
    </rPh>
    <rPh sb="2" eb="5">
      <t>ショウメイショ</t>
    </rPh>
    <phoneticPr fontId="4"/>
  </si>
  <si>
    <t>直近のもの</t>
    <rPh sb="0" eb="2">
      <t>チョッキン</t>
    </rPh>
    <phoneticPr fontId="4"/>
  </si>
  <si>
    <t>６</t>
    <phoneticPr fontId="4"/>
  </si>
  <si>
    <r>
      <t>工事工程表</t>
    </r>
    <r>
      <rPr>
        <strike/>
        <sz val="11"/>
        <color rgb="FFFF0000"/>
        <rFont val="ＭＳ Ｐ明朝"/>
        <family val="1"/>
        <charset val="128"/>
      </rPr>
      <t/>
    </r>
    <phoneticPr fontId="4"/>
  </si>
  <si>
    <t>建築確認に関連する証明書等や建物登記事項証明書等の取得工程も記載すること。</t>
    <rPh sb="0" eb="2">
      <t>ケンチク</t>
    </rPh>
    <rPh sb="2" eb="4">
      <t>カクニン</t>
    </rPh>
    <rPh sb="5" eb="7">
      <t>カンレン</t>
    </rPh>
    <rPh sb="9" eb="12">
      <t>ショウメイショ</t>
    </rPh>
    <rPh sb="12" eb="13">
      <t>トウ</t>
    </rPh>
    <rPh sb="14" eb="16">
      <t>タテモノ</t>
    </rPh>
    <rPh sb="16" eb="18">
      <t>トウキ</t>
    </rPh>
    <rPh sb="18" eb="20">
      <t>ジコウ</t>
    </rPh>
    <rPh sb="20" eb="23">
      <t>ショウメイショ</t>
    </rPh>
    <rPh sb="23" eb="24">
      <t>トウ</t>
    </rPh>
    <rPh sb="25" eb="27">
      <t>シュトク</t>
    </rPh>
    <rPh sb="27" eb="29">
      <t>コウテイ</t>
    </rPh>
    <rPh sb="30" eb="32">
      <t>キサイ</t>
    </rPh>
    <phoneticPr fontId="4"/>
  </si>
  <si>
    <t>７</t>
    <phoneticPr fontId="4"/>
  </si>
  <si>
    <t>８</t>
    <phoneticPr fontId="4"/>
  </si>
  <si>
    <t>９</t>
    <phoneticPr fontId="4"/>
  </si>
  <si>
    <t>その他市長が必要と認める書類</t>
    <rPh sb="2" eb="3">
      <t>ホカ</t>
    </rPh>
    <rPh sb="3" eb="5">
      <t>シチョウ</t>
    </rPh>
    <rPh sb="6" eb="8">
      <t>ヒツヨウ</t>
    </rPh>
    <rPh sb="9" eb="10">
      <t>ミト</t>
    </rPh>
    <rPh sb="12" eb="14">
      <t>ショルイ</t>
    </rPh>
    <phoneticPr fontId="4"/>
  </si>
  <si>
    <t>チェックを入れ、パイプ式ファイルの先頭に差し込むこと。</t>
    <rPh sb="5" eb="6">
      <t>イ</t>
    </rPh>
    <rPh sb="11" eb="12">
      <t>シキ</t>
    </rPh>
    <rPh sb="17" eb="19">
      <t>セントウ</t>
    </rPh>
    <rPh sb="20" eb="21">
      <t>サ</t>
    </rPh>
    <rPh sb="22" eb="23">
      <t>コ</t>
    </rPh>
    <phoneticPr fontId="4"/>
  </si>
  <si>
    <t>原本証明を付して提出すること。</t>
    <rPh sb="0" eb="2">
      <t>ゲンポン</t>
    </rPh>
    <rPh sb="2" eb="4">
      <t>ショウメイ</t>
    </rPh>
    <rPh sb="5" eb="6">
      <t>フ</t>
    </rPh>
    <rPh sb="8" eb="10">
      <t>テイシュツ</t>
    </rPh>
    <phoneticPr fontId="4"/>
  </si>
  <si>
    <t>・税務署が発行する"その３の３"様式指定
・副本については写しを提出すること。</t>
    <rPh sb="1" eb="4">
      <t>ゼイムショ</t>
    </rPh>
    <rPh sb="5" eb="7">
      <t>ハッコウ</t>
    </rPh>
    <rPh sb="16" eb="18">
      <t>ヨウシキ</t>
    </rPh>
    <rPh sb="18" eb="20">
      <t>シテイ</t>
    </rPh>
    <rPh sb="22" eb="24">
      <t>フクホン</t>
    </rPh>
    <rPh sb="29" eb="30">
      <t>ウツ</t>
    </rPh>
    <rPh sb="32" eb="34">
      <t>テイシュツ</t>
    </rPh>
    <phoneticPr fontId="4"/>
  </si>
  <si>
    <t>本市から指示があった場合のみ提出すること。</t>
    <rPh sb="0" eb="1">
      <t>ホン</t>
    </rPh>
    <rPh sb="1" eb="2">
      <t>シ</t>
    </rPh>
    <rPh sb="4" eb="6">
      <t>シジ</t>
    </rPh>
    <rPh sb="10" eb="12">
      <t>バアイ</t>
    </rPh>
    <rPh sb="14" eb="16">
      <t>テイシュツ</t>
    </rPh>
    <phoneticPr fontId="4"/>
  </si>
  <si>
    <t>・所属（部署名等）</t>
    <rPh sb="1" eb="3">
      <t>ショゾク</t>
    </rPh>
    <rPh sb="4" eb="6">
      <t>ブショ</t>
    </rPh>
    <rPh sb="6" eb="7">
      <t>メイ</t>
    </rPh>
    <rPh sb="7" eb="8">
      <t>トウ</t>
    </rPh>
    <phoneticPr fontId="1"/>
  </si>
  <si>
    <t>【作成上の注意点】</t>
    <phoneticPr fontId="1"/>
  </si>
  <si>
    <t>政治的な目的により設立された法人ではない。</t>
    <rPh sb="0" eb="3">
      <t>セイジテキ</t>
    </rPh>
    <rPh sb="4" eb="6">
      <t>モクテキ</t>
    </rPh>
    <rPh sb="9" eb="11">
      <t>セツリツ</t>
    </rPh>
    <rPh sb="14" eb="16">
      <t>ホウジン</t>
    </rPh>
    <phoneticPr fontId="1"/>
  </si>
  <si>
    <t>法人設立年月日</t>
    <rPh sb="0" eb="7">
      <t>ホウジンセツリツネンガッピ</t>
    </rPh>
    <phoneticPr fontId="1"/>
  </si>
  <si>
    <t>年</t>
    <rPh sb="0" eb="1">
      <t>ネン</t>
    </rPh>
    <phoneticPr fontId="1"/>
  </si>
  <si>
    <t>月</t>
    <rPh sb="0" eb="1">
      <t>ゲツ</t>
    </rPh>
    <phoneticPr fontId="1"/>
  </si>
  <si>
    <t>日</t>
    <rPh sb="0" eb="1">
      <t>ニチ</t>
    </rPh>
    <phoneticPr fontId="1"/>
  </si>
  <si>
    <t>沿革
（別紙可）</t>
    <rPh sb="0" eb="2">
      <t>エンカク</t>
    </rPh>
    <rPh sb="4" eb="7">
      <t>ベッシカ</t>
    </rPh>
    <phoneticPr fontId="1"/>
  </si>
  <si>
    <t>主な事業内容
（別紙可）</t>
    <rPh sb="0" eb="1">
      <t>オモ</t>
    </rPh>
    <rPh sb="2" eb="6">
      <t>ジギョウナイヨウ</t>
    </rPh>
    <rPh sb="8" eb="11">
      <t>ベッシカ</t>
    </rPh>
    <phoneticPr fontId="1"/>
  </si>
  <si>
    <t>運営期間</t>
    <rPh sb="0" eb="2">
      <t>ウンエイ</t>
    </rPh>
    <rPh sb="2" eb="4">
      <t>キカン</t>
    </rPh>
    <phoneticPr fontId="1"/>
  </si>
  <si>
    <t>令和</t>
    <rPh sb="0" eb="2">
      <t>レイワ</t>
    </rPh>
    <phoneticPr fontId="1"/>
  </si>
  <si>
    <t>口頭指摘</t>
    <rPh sb="0" eb="2">
      <t>コウトウ</t>
    </rPh>
    <rPh sb="2" eb="4">
      <t>シテキ</t>
    </rPh>
    <phoneticPr fontId="1"/>
  </si>
  <si>
    <t>有り</t>
    <rPh sb="0" eb="1">
      <t>ア</t>
    </rPh>
    <phoneticPr fontId="1"/>
  </si>
  <si>
    <t>無し</t>
    <rPh sb="0" eb="1">
      <t>ナ</t>
    </rPh>
    <phoneticPr fontId="1"/>
  </si>
  <si>
    <t>文書指摘</t>
    <rPh sb="0" eb="4">
      <t>ブンショシテキ</t>
    </rPh>
    <phoneticPr fontId="1"/>
  </si>
  <si>
    <t>【添付書類】</t>
    <rPh sb="1" eb="5">
      <t>テンプショルイ</t>
    </rPh>
    <phoneticPr fontId="1"/>
  </si>
  <si>
    <t>・法人代表の履歴書（任意様式）</t>
    <rPh sb="1" eb="5">
      <t>ホウジンダイヒョウ</t>
    </rPh>
    <rPh sb="6" eb="9">
      <t>リレキショ</t>
    </rPh>
    <rPh sb="10" eb="12">
      <t>ニンイ</t>
    </rPh>
    <rPh sb="12" eb="14">
      <t>ヨウシキ</t>
    </rPh>
    <phoneticPr fontId="1"/>
  </si>
  <si>
    <t>・法人パンフレット又は法人の概要が分かる資料（任意様式）</t>
    <rPh sb="1" eb="3">
      <t>ホウジン</t>
    </rPh>
    <rPh sb="9" eb="10">
      <t>マタ</t>
    </rPh>
    <rPh sb="11" eb="13">
      <t>ホウジン</t>
    </rPh>
    <rPh sb="14" eb="16">
      <t>ガイヨウ</t>
    </rPh>
    <rPh sb="17" eb="18">
      <t>ワ</t>
    </rPh>
    <rPh sb="20" eb="22">
      <t>シリョウ</t>
    </rPh>
    <rPh sb="23" eb="27">
      <t>ニンイヨウシキ</t>
    </rPh>
    <phoneticPr fontId="1"/>
  </si>
  <si>
    <t>※ 記載がない場合は提案なし（実施しないもの）とみなします。</t>
    <rPh sb="2" eb="4">
      <t>キサイ</t>
    </rPh>
    <rPh sb="7" eb="9">
      <t>バアイ</t>
    </rPh>
    <rPh sb="10" eb="12">
      <t>テイアン</t>
    </rPh>
    <rPh sb="15" eb="17">
      <t>ジッシ</t>
    </rPh>
    <phoneticPr fontId="1"/>
  </si>
  <si>
    <t>◎ 新園舎において計画している園利用者用ベビーカースペースについて回答すること。</t>
    <rPh sb="2" eb="3">
      <t>シン</t>
    </rPh>
    <rPh sb="3" eb="5">
      <t>エンシャ</t>
    </rPh>
    <rPh sb="9" eb="11">
      <t>ケイカク</t>
    </rPh>
    <rPh sb="15" eb="16">
      <t>エン</t>
    </rPh>
    <rPh sb="16" eb="20">
      <t>リヨウシャヨウ</t>
    </rPh>
    <rPh sb="33" eb="35">
      <t>カイトウ</t>
    </rPh>
    <phoneticPr fontId="1"/>
  </si>
  <si>
    <t>誓約書</t>
    <rPh sb="0" eb="3">
      <t>セイヤクショ</t>
    </rPh>
    <phoneticPr fontId="4"/>
  </si>
  <si>
    <t>市指定様式</t>
    <rPh sb="0" eb="5">
      <t>シシテイヨウシキ</t>
    </rPh>
    <phoneticPr fontId="1"/>
  </si>
  <si>
    <t>市指定様式</t>
    <phoneticPr fontId="1"/>
  </si>
  <si>
    <t>2025//</t>
    <phoneticPr fontId="1"/>
  </si>
  <si>
    <t>令和７年度医療的ケア者等に対応する生活介護事業所整備事業における事業所の整備・運営　事業者選定に係る公募に参加したいので、応募書類等一式を添えて下記のとおり申請します。</t>
    <rPh sb="0" eb="2">
      <t>レイワ</t>
    </rPh>
    <rPh sb="3" eb="5">
      <t>ネンド</t>
    </rPh>
    <rPh sb="5" eb="8">
      <t>イリョウテキ</t>
    </rPh>
    <rPh sb="10" eb="12">
      <t>シャトウ</t>
    </rPh>
    <rPh sb="13" eb="15">
      <t>タイオウ</t>
    </rPh>
    <rPh sb="17" eb="21">
      <t>セイカツカイゴ</t>
    </rPh>
    <rPh sb="21" eb="24">
      <t>ジギョウショ</t>
    </rPh>
    <rPh sb="32" eb="35">
      <t>ジギョウショ</t>
    </rPh>
    <rPh sb="36" eb="38">
      <t>セイビ</t>
    </rPh>
    <phoneticPr fontId="1"/>
  </si>
  <si>
    <t>２．開設予定日</t>
    <rPh sb="2" eb="7">
      <t>カイセツヨテイビ</t>
    </rPh>
    <phoneticPr fontId="1"/>
  </si>
  <si>
    <t>事業所名</t>
    <rPh sb="0" eb="4">
      <t>ジギョウショメイ</t>
    </rPh>
    <phoneticPr fontId="1"/>
  </si>
  <si>
    <t>２．法令等の遵守状況【実績】</t>
    <rPh sb="2" eb="5">
      <t>ホウレイトウ</t>
    </rPh>
    <rPh sb="6" eb="10">
      <t>ジュンシュジョウキョウ</t>
    </rPh>
    <rPh sb="11" eb="13">
      <t>ジッセキ</t>
    </rPh>
    <phoneticPr fontId="1"/>
  </si>
  <si>
    <t>チェックを入れること。</t>
    <phoneticPr fontId="1"/>
  </si>
  <si>
    <r>
      <t>運営実績</t>
    </r>
    <r>
      <rPr>
        <sz val="7"/>
        <color theme="1"/>
        <rFont val="ＭＳ 明朝"/>
        <family val="1"/>
        <charset val="128"/>
      </rPr>
      <t>※</t>
    </r>
    <rPh sb="0" eb="4">
      <t>ウンエイジッセキ</t>
    </rPh>
    <phoneticPr fontId="1"/>
  </si>
  <si>
    <t>※ 複数運営している場合は、年数の最も長い施設を記載すること。</t>
    <rPh sb="2" eb="4">
      <t>フクスウ</t>
    </rPh>
    <rPh sb="4" eb="6">
      <t>ウンエイ</t>
    </rPh>
    <rPh sb="10" eb="12">
      <t>バアイ</t>
    </rPh>
    <rPh sb="14" eb="16">
      <t>ネンスウ</t>
    </rPh>
    <rPh sb="17" eb="18">
      <t>モット</t>
    </rPh>
    <rPh sb="19" eb="20">
      <t>ナガ</t>
    </rPh>
    <rPh sb="21" eb="23">
      <t>シセツ</t>
    </rPh>
    <rPh sb="24" eb="26">
      <t>キサイ</t>
    </rPh>
    <phoneticPr fontId="1"/>
  </si>
  <si>
    <t>法人格を有している。</t>
    <rPh sb="0" eb="2">
      <t>ホウジン</t>
    </rPh>
    <rPh sb="2" eb="3">
      <t>カク</t>
    </rPh>
    <rPh sb="4" eb="5">
      <t>ユウ</t>
    </rPh>
    <phoneticPr fontId="1"/>
  </si>
  <si>
    <t>共同企業体等の複数法人での応募ではない。</t>
    <rPh sb="0" eb="5">
      <t>キョウドウキギョウタイ</t>
    </rPh>
    <rPh sb="5" eb="6">
      <t>トウ</t>
    </rPh>
    <rPh sb="7" eb="11">
      <t>フクスウホウジン</t>
    </rPh>
    <rPh sb="13" eb="15">
      <t>オウボ</t>
    </rPh>
    <phoneticPr fontId="1"/>
  </si>
  <si>
    <t>会社更生法、民事再生法等により更生又は再生手続を行っている法人ではない。</t>
    <phoneticPr fontId="1"/>
  </si>
  <si>
    <t>直近の会計年度における法人全体の財務内容について、資金収支計算書又はそれに準ずる書類において、３年以上連続して損失を計上していない。</t>
    <phoneticPr fontId="1"/>
  </si>
  <si>
    <t>過去に障害者総合支援法第50条に規定する指定の取消し等の処分、又は児童福祉法第21条の５の24に規定する指定の取消し等の処分を受けたことがない。</t>
    <phoneticPr fontId="1"/>
  </si>
  <si>
    <t>募集要項「１（２）ア 事業所及び規模等」に定める各要件を満たした事業所を整備・運営できる。</t>
    <rPh sb="0" eb="2">
      <t>ボシュウ</t>
    </rPh>
    <phoneticPr fontId="1"/>
  </si>
  <si>
    <t>募集要項「４（１）適用法令等」に規定する法令等を遵守して事業所を整備・運営できる。</t>
    <rPh sb="0" eb="2">
      <t>ボシュウ</t>
    </rPh>
    <phoneticPr fontId="1"/>
  </si>
  <si>
    <t>事業計画書
（１．応募資格等について）</t>
    <rPh sb="9" eb="11">
      <t>オウボ</t>
    </rPh>
    <phoneticPr fontId="1"/>
  </si>
  <si>
    <t>事業計画書（１．応募資格等について）</t>
    <rPh sb="0" eb="2">
      <t>ジギョウ</t>
    </rPh>
    <rPh sb="2" eb="4">
      <t>ケイカク</t>
    </rPh>
    <rPh sb="8" eb="10">
      <t>オウボ</t>
    </rPh>
    <rPh sb="10" eb="12">
      <t>シカク</t>
    </rPh>
    <rPh sb="12" eb="13">
      <t>トウ</t>
    </rPh>
    <phoneticPr fontId="1"/>
  </si>
  <si>
    <t>（１）応募資格 及び（２）法令等の遵守</t>
    <rPh sb="3" eb="5">
      <t>オウボ</t>
    </rPh>
    <rPh sb="5" eb="7">
      <t>シカク</t>
    </rPh>
    <rPh sb="8" eb="9">
      <t>オヨ</t>
    </rPh>
    <rPh sb="13" eb="16">
      <t>ホウレイトウ</t>
    </rPh>
    <rPh sb="17" eb="19">
      <t>ジュンシュ</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</si>
  <si>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</si>
  <si>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</si>
  <si>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</si>
  <si>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</si>
  <si>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</si>
  <si>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</si>
  <si>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</si>
  <si>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</si>
  <si>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</si>
  <si>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</si>
  <si>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</si>
  <si>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</si>
  <si>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</si>
  <si>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</si>
  <si>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t>
    <phoneticPr fontId="1"/>
  </si>
  <si>
    <t>本事業への応募理由について、社会的意義、使命、地域貢献等を踏まえ、法人としての考えを記載ください。</t>
    <phoneticPr fontId="1"/>
  </si>
  <si>
    <t>２（１）応募理由</t>
    <rPh sb="4" eb="6">
      <t>オウボ</t>
    </rPh>
    <rPh sb="6" eb="8">
      <t>リユウ</t>
    </rPh>
    <phoneticPr fontId="1"/>
  </si>
  <si>
    <t>市川市暴力団排除条例（平成24年条例第12号）第２条第１号に規定する暴力団、同条第２号に規定する暴力団員又は同条第３号に規定する暴力団員等と密接な関係を有すると認められる法人ではない。</t>
    <rPh sb="0" eb="3">
      <t>イチカワシ</t>
    </rPh>
    <rPh sb="3" eb="6">
      <t>ボウリョクダン</t>
    </rPh>
    <rPh sb="6" eb="10">
      <t>ハイジョジョウレイ</t>
    </rPh>
    <rPh sb="11" eb="13">
      <t>ヘイセイ</t>
    </rPh>
    <rPh sb="15" eb="16">
      <t>ネン</t>
    </rPh>
    <rPh sb="16" eb="18">
      <t>ジョウレイ</t>
    </rPh>
    <rPh sb="18" eb="19">
      <t>ゴウ</t>
    </rPh>
    <rPh sb="22" eb="23">
      <t>ジョウ</t>
    </rPh>
    <rPh sb="23" eb="24">
      <t>ダイ</t>
    </rPh>
    <rPh sb="25" eb="26">
      <t>ゴウ</t>
    </rPh>
    <rPh sb="27" eb="29">
      <t>キテイ</t>
    </rPh>
    <rPh sb="31" eb="34">
      <t>ボウリョクダン</t>
    </rPh>
    <rPh sb="35" eb="37">
      <t>ドウジョウ</t>
    </rPh>
    <rPh sb="37" eb="38">
      <t>ダイ</t>
    </rPh>
    <rPh sb="39" eb="40">
      <t>ゴウ</t>
    </rPh>
    <rPh sb="41" eb="43">
      <t>キテイ</t>
    </rPh>
    <rPh sb="45" eb="49">
      <t>ボウリョクダンイン</t>
    </rPh>
    <rPh sb="49" eb="50">
      <t>マタ</t>
    </rPh>
    <rPh sb="51" eb="53">
      <t>ドウジョウ</t>
    </rPh>
    <rPh sb="53" eb="54">
      <t>ダイ</t>
    </rPh>
    <rPh sb="55" eb="56">
      <t>ゴウ</t>
    </rPh>
    <rPh sb="57" eb="59">
      <t>キテイ</t>
    </rPh>
    <rPh sb="61" eb="66">
      <t>ボウリョクダンイントウ</t>
    </rPh>
    <rPh sb="67" eb="69">
      <t>ミッセツ</t>
    </rPh>
    <rPh sb="70" eb="72">
      <t>カンケイ</t>
    </rPh>
    <rPh sb="73" eb="74">
      <t>ユウ</t>
    </rPh>
    <rPh sb="77" eb="78">
      <t>ミト</t>
    </rPh>
    <rPh sb="82" eb="84">
      <t>ホウジン</t>
    </rPh>
    <phoneticPr fontId="1"/>
  </si>
  <si>
    <t>事業計画書
（３．運営内容について）</t>
    <rPh sb="9" eb="13">
      <t>ウンエイナイヨウ</t>
    </rPh>
    <phoneticPr fontId="1"/>
  </si>
  <si>
    <t>３（２）情報管理</t>
    <rPh sb="4" eb="8">
      <t>ジョウホウカンリ</t>
    </rPh>
    <phoneticPr fontId="1"/>
  </si>
  <si>
    <t>事業所を運営する上で入手した情報について、どのように管理していくか記載ください。
（個人情報の取扱いや従業員の守秘義務を含む）</t>
    <rPh sb="0" eb="3">
      <t>ジギョウショ</t>
    </rPh>
    <rPh sb="4" eb="6">
      <t>ウンエイ</t>
    </rPh>
    <rPh sb="8" eb="9">
      <t>ウエ</t>
    </rPh>
    <rPh sb="10" eb="12">
      <t>ニュウシュ</t>
    </rPh>
    <rPh sb="14" eb="16">
      <t>ジョウホウ</t>
    </rPh>
    <rPh sb="26" eb="28">
      <t>カンリ</t>
    </rPh>
    <rPh sb="33" eb="35">
      <t>キサイ</t>
    </rPh>
    <phoneticPr fontId="1"/>
  </si>
  <si>
    <t>事業計画書
（５．地域との連携について）</t>
    <phoneticPr fontId="1"/>
  </si>
  <si>
    <t>５（２）地域との交流の場の確保について</t>
    <rPh sb="4" eb="6">
      <t>チイキ</t>
    </rPh>
    <rPh sb="8" eb="10">
      <t>コウリュウ</t>
    </rPh>
    <rPh sb="11" eb="12">
      <t>バ</t>
    </rPh>
    <rPh sb="13" eb="15">
      <t>カクホ</t>
    </rPh>
    <phoneticPr fontId="1"/>
  </si>
  <si>
    <t>（単位：円）</t>
    <rPh sb="1" eb="3">
      <t>タンイ</t>
    </rPh>
    <rPh sb="4" eb="5">
      <t>エン</t>
    </rPh>
    <phoneticPr fontId="19"/>
  </si>
  <si>
    <t>総事業費</t>
    <rPh sb="0" eb="1">
      <t>ソウ</t>
    </rPh>
    <rPh sb="1" eb="4">
      <t>ジギョウヒ</t>
    </rPh>
    <phoneticPr fontId="19"/>
  </si>
  <si>
    <t>備　　　考</t>
    <rPh sb="0" eb="1">
      <t>ソナエ</t>
    </rPh>
    <rPh sb="4" eb="5">
      <t>コウ</t>
    </rPh>
    <phoneticPr fontId="19"/>
  </si>
  <si>
    <t>内訳</t>
    <rPh sb="0" eb="2">
      <t>ウチワケ</t>
    </rPh>
    <phoneticPr fontId="19"/>
  </si>
  <si>
    <t>その他</t>
    <rPh sb="2" eb="3">
      <t>タ</t>
    </rPh>
    <phoneticPr fontId="19"/>
  </si>
  <si>
    <t>建物建築関係費</t>
    <rPh sb="0" eb="2">
      <t>タテモノ</t>
    </rPh>
    <rPh sb="2" eb="4">
      <t>ケンチク</t>
    </rPh>
    <rPh sb="4" eb="7">
      <t>カンケイヒ</t>
    </rPh>
    <phoneticPr fontId="19"/>
  </si>
  <si>
    <t>設計費</t>
    <rPh sb="0" eb="2">
      <t>セッケイ</t>
    </rPh>
    <rPh sb="2" eb="3">
      <t>ヒ</t>
    </rPh>
    <phoneticPr fontId="19"/>
  </si>
  <si>
    <t>外構工事費</t>
    <rPh sb="0" eb="1">
      <t>ソト</t>
    </rPh>
    <rPh sb="1" eb="2">
      <t>カマエ</t>
    </rPh>
    <rPh sb="2" eb="5">
      <t>コウジヒ</t>
    </rPh>
    <phoneticPr fontId="19"/>
  </si>
  <si>
    <t>造成工事費</t>
    <rPh sb="0" eb="2">
      <t>ゾウセイ</t>
    </rPh>
    <rPh sb="2" eb="5">
      <t>コウジヒ</t>
    </rPh>
    <phoneticPr fontId="19"/>
  </si>
  <si>
    <t>その他費用</t>
    <rPh sb="2" eb="3">
      <t>タ</t>
    </rPh>
    <rPh sb="3" eb="5">
      <t>ヒヨウ</t>
    </rPh>
    <phoneticPr fontId="19"/>
  </si>
  <si>
    <t>備品購入費</t>
    <rPh sb="0" eb="2">
      <t>ビヒン</t>
    </rPh>
    <rPh sb="2" eb="4">
      <t>コウニュウ</t>
    </rPh>
    <rPh sb="4" eb="5">
      <t>ヒ</t>
    </rPh>
    <phoneticPr fontId="19"/>
  </si>
  <si>
    <t>事業費計</t>
    <rPh sb="0" eb="3">
      <t>ジギョウヒ</t>
    </rPh>
    <rPh sb="3" eb="4">
      <t>ケイ</t>
    </rPh>
    <phoneticPr fontId="19"/>
  </si>
  <si>
    <t>自己資金</t>
    <rPh sb="0" eb="2">
      <t>ジコ</t>
    </rPh>
    <rPh sb="2" eb="4">
      <t>シキン</t>
    </rPh>
    <phoneticPr fontId="19"/>
  </si>
  <si>
    <t>法人預金</t>
    <rPh sb="0" eb="2">
      <t>ホウジン</t>
    </rPh>
    <rPh sb="2" eb="4">
      <t>ヨキン</t>
    </rPh>
    <phoneticPr fontId="19"/>
  </si>
  <si>
    <t>借入金</t>
    <rPh sb="0" eb="2">
      <t>カリイレ</t>
    </rPh>
    <rPh sb="2" eb="3">
      <t>キン</t>
    </rPh>
    <phoneticPr fontId="19"/>
  </si>
  <si>
    <t>寄付金</t>
    <rPh sb="0" eb="3">
      <t>キフキン</t>
    </rPh>
    <phoneticPr fontId="19"/>
  </si>
  <si>
    <t>出資金</t>
    <rPh sb="0" eb="3">
      <t>シュッシキン</t>
    </rPh>
    <phoneticPr fontId="19"/>
  </si>
  <si>
    <t>財源内訳計</t>
    <rPh sb="0" eb="2">
      <t>ザイゲン</t>
    </rPh>
    <rPh sb="2" eb="4">
      <t>ウチワケ</t>
    </rPh>
    <rPh sb="4" eb="5">
      <t>ケイ</t>
    </rPh>
    <phoneticPr fontId="19"/>
  </si>
  <si>
    <t>借入先</t>
    <rPh sb="0" eb="2">
      <t>カリイ</t>
    </rPh>
    <rPh sb="2" eb="3">
      <t>サキ</t>
    </rPh>
    <phoneticPr fontId="32"/>
  </si>
  <si>
    <t>利率</t>
    <rPh sb="0" eb="2">
      <t>リリツ</t>
    </rPh>
    <phoneticPr fontId="33"/>
  </si>
  <si>
    <t>％</t>
    <phoneticPr fontId="32"/>
  </si>
  <si>
    <t>借入金額</t>
    <rPh sb="0" eb="2">
      <t>カリイレ</t>
    </rPh>
    <rPh sb="2" eb="3">
      <t>キン</t>
    </rPh>
    <rPh sb="3" eb="4">
      <t>ガク</t>
    </rPh>
    <phoneticPr fontId="19"/>
  </si>
  <si>
    <t>償還期間</t>
    <rPh sb="0" eb="2">
      <t>ショウカン</t>
    </rPh>
    <rPh sb="2" eb="4">
      <t>キカン</t>
    </rPh>
    <phoneticPr fontId="19"/>
  </si>
  <si>
    <t>年</t>
    <rPh sb="0" eb="1">
      <t>ネン</t>
    </rPh>
    <phoneticPr fontId="19"/>
  </si>
  <si>
    <t>償還年次</t>
    <rPh sb="0" eb="2">
      <t>ショウカン</t>
    </rPh>
    <rPh sb="2" eb="4">
      <t>ネンジ</t>
    </rPh>
    <phoneticPr fontId="19"/>
  </si>
  <si>
    <t>償還額</t>
    <rPh sb="0" eb="2">
      <t>ショウカン</t>
    </rPh>
    <rPh sb="2" eb="3">
      <t>ガク</t>
    </rPh>
    <phoneticPr fontId="19"/>
  </si>
  <si>
    <t>元金</t>
    <rPh sb="0" eb="2">
      <t>ガンキン</t>
    </rPh>
    <phoneticPr fontId="19"/>
  </si>
  <si>
    <t>利息</t>
    <rPh sb="0" eb="2">
      <t>リソク</t>
    </rPh>
    <phoneticPr fontId="19"/>
  </si>
  <si>
    <t>合計</t>
    <rPh sb="0" eb="2">
      <t>ゴウケイ</t>
    </rPh>
    <phoneticPr fontId="19"/>
  </si>
  <si>
    <t>１．整備に係る総事業費</t>
    <rPh sb="2" eb="4">
      <t>セイビ</t>
    </rPh>
    <rPh sb="5" eb="6">
      <t>カカ</t>
    </rPh>
    <rPh sb="7" eb="8">
      <t>ソウ</t>
    </rPh>
    <rPh sb="8" eb="11">
      <t>ジギョウヒ</t>
    </rPh>
    <phoneticPr fontId="19"/>
  </si>
  <si>
    <t>（１）事業費内訳</t>
    <rPh sb="3" eb="6">
      <t>ジギョウヒ</t>
    </rPh>
    <rPh sb="6" eb="8">
      <t>ウチワケ</t>
    </rPh>
    <phoneticPr fontId="19"/>
  </si>
  <si>
    <t>（２）財源内訳</t>
    <rPh sb="3" eb="5">
      <t>ザイゲン</t>
    </rPh>
    <rPh sb="5" eb="7">
      <t>ウチワケ</t>
    </rPh>
    <phoneticPr fontId="19"/>
  </si>
  <si>
    <t>２．借入金</t>
    <rPh sb="2" eb="4">
      <t>カリイレ</t>
    </rPh>
    <rPh sb="4" eb="5">
      <t>キン</t>
    </rPh>
    <phoneticPr fontId="19"/>
  </si>
  <si>
    <t>（１）借入金償還計画（借入金のある場合はご記入ください）</t>
    <rPh sb="3" eb="5">
      <t>カリイレ</t>
    </rPh>
    <rPh sb="5" eb="6">
      <t>キン</t>
    </rPh>
    <rPh sb="6" eb="8">
      <t>ショウカン</t>
    </rPh>
    <rPh sb="8" eb="10">
      <t>ケイカク</t>
    </rPh>
    <rPh sb="11" eb="13">
      <t>カリイレ</t>
    </rPh>
    <rPh sb="13" eb="14">
      <t>キン</t>
    </rPh>
    <rPh sb="17" eb="19">
      <t>バアイ</t>
    </rPh>
    <rPh sb="21" eb="23">
      <t>キニュウ</t>
    </rPh>
    <phoneticPr fontId="19"/>
  </si>
  <si>
    <t>別途借入金償還計画表を作成している場合は、そちらを添付してください。
（上記への記入は不要です）</t>
    <rPh sb="0" eb="2">
      <t>ベット</t>
    </rPh>
    <rPh sb="2" eb="4">
      <t>カリイレ</t>
    </rPh>
    <rPh sb="4" eb="5">
      <t>キン</t>
    </rPh>
    <rPh sb="5" eb="7">
      <t>ショウカン</t>
    </rPh>
    <rPh sb="7" eb="9">
      <t>ケイカク</t>
    </rPh>
    <rPh sb="9" eb="10">
      <t>ヒョウ</t>
    </rPh>
    <rPh sb="11" eb="13">
      <t>サクセイ</t>
    </rPh>
    <rPh sb="17" eb="19">
      <t>バアイ</t>
    </rPh>
    <rPh sb="25" eb="27">
      <t>テンプ</t>
    </rPh>
    <rPh sb="36" eb="38">
      <t>ジョウキ</t>
    </rPh>
    <rPh sb="40" eb="42">
      <t>キニュウ</t>
    </rPh>
    <rPh sb="43" eb="45">
      <t>フヨウ</t>
    </rPh>
    <phoneticPr fontId="19"/>
  </si>
  <si>
    <t>（２）金融機関との折衝状況</t>
    <rPh sb="3" eb="5">
      <t>キンユウ</t>
    </rPh>
    <rPh sb="5" eb="7">
      <t>キカン</t>
    </rPh>
    <rPh sb="9" eb="11">
      <t>セッショウ</t>
    </rPh>
    <rPh sb="11" eb="13">
      <t>ジョウキョウ</t>
    </rPh>
    <phoneticPr fontId="19"/>
  </si>
  <si>
    <t>３．開設後の事業収支見込</t>
    <rPh sb="2" eb="4">
      <t>カイセツ</t>
    </rPh>
    <rPh sb="4" eb="5">
      <t>ゴ</t>
    </rPh>
    <rPh sb="6" eb="8">
      <t>ジギョウ</t>
    </rPh>
    <rPh sb="8" eb="10">
      <t>シュウシ</t>
    </rPh>
    <rPh sb="10" eb="12">
      <t>ミコミ</t>
    </rPh>
    <phoneticPr fontId="19"/>
  </si>
  <si>
    <t>左に対して、
予定している返還財源</t>
    <phoneticPr fontId="1"/>
  </si>
  <si>
    <t>□</t>
    <phoneticPr fontId="19"/>
  </si>
  <si>
    <t>口頭による確約を得ている。</t>
    <phoneticPr fontId="1"/>
  </si>
  <si>
    <t>３（１）運営方針等</t>
    <rPh sb="4" eb="8">
      <t>ウンエイホウシン</t>
    </rPh>
    <rPh sb="8" eb="9">
      <t>トウ</t>
    </rPh>
    <phoneticPr fontId="1"/>
  </si>
  <si>
    <t>法人の基本理念、サービスの提供方針及び内容等を記載ください。</t>
    <rPh sb="0" eb="2">
      <t>ホウジン</t>
    </rPh>
    <rPh sb="3" eb="5">
      <t>キホン</t>
    </rPh>
    <rPh sb="5" eb="7">
      <t>リネン</t>
    </rPh>
    <rPh sb="13" eb="15">
      <t>テイキョウ</t>
    </rPh>
    <rPh sb="15" eb="17">
      <t>ホウシン</t>
    </rPh>
    <rPh sb="17" eb="18">
      <t>オヨ</t>
    </rPh>
    <rPh sb="19" eb="21">
      <t>ナイヨウ</t>
    </rPh>
    <rPh sb="21" eb="22">
      <t>トウ</t>
    </rPh>
    <rPh sb="23" eb="25">
      <t>キサイ</t>
    </rPh>
    <phoneticPr fontId="1"/>
  </si>
  <si>
    <t>事業所の利用者等からの苦情や相談について、どのように受け付けるのか記載ください。
また、受け付けた苦情・相談に対する法人としての考え方や対応方法について記載ください。</t>
    <rPh sb="0" eb="3">
      <t>ジギョウショ</t>
    </rPh>
    <rPh sb="4" eb="8">
      <t>リヨウシャトウ</t>
    </rPh>
    <rPh sb="11" eb="13">
      <t>クジョウ</t>
    </rPh>
    <rPh sb="14" eb="16">
      <t>ソウダン</t>
    </rPh>
    <rPh sb="26" eb="27">
      <t>ウ</t>
    </rPh>
    <rPh sb="28" eb="29">
      <t>ツ</t>
    </rPh>
    <rPh sb="33" eb="35">
      <t>キサイ</t>
    </rPh>
    <rPh sb="44" eb="45">
      <t>ウ</t>
    </rPh>
    <rPh sb="46" eb="47">
      <t>ツ</t>
    </rPh>
    <rPh sb="49" eb="51">
      <t>クジョウ</t>
    </rPh>
    <rPh sb="52" eb="54">
      <t>ソウダン</t>
    </rPh>
    <rPh sb="55" eb="56">
      <t>タイ</t>
    </rPh>
    <rPh sb="58" eb="60">
      <t>ホウジン</t>
    </rPh>
    <rPh sb="64" eb="65">
      <t>カンガ</t>
    </rPh>
    <rPh sb="66" eb="67">
      <t>カタ</t>
    </rPh>
    <rPh sb="68" eb="72">
      <t>タイオウホウホウ</t>
    </rPh>
    <rPh sb="76" eb="78">
      <t>キサイ</t>
    </rPh>
    <phoneticPr fontId="1"/>
  </si>
  <si>
    <t>資金計画書
（６．経営・運営の安定性について）</t>
    <rPh sb="0" eb="2">
      <t>シキン</t>
    </rPh>
    <rPh sb="2" eb="4">
      <t>ケイカク</t>
    </rPh>
    <rPh sb="4" eb="5">
      <t>ショ</t>
    </rPh>
    <phoneticPr fontId="19"/>
  </si>
  <si>
    <t>７（１）職員配置の考え方と具体的な配置</t>
    <rPh sb="4" eb="6">
      <t>ショクイン</t>
    </rPh>
    <rPh sb="6" eb="8">
      <t>ハイチ</t>
    </rPh>
    <rPh sb="9" eb="10">
      <t>カンガ</t>
    </rPh>
    <rPh sb="11" eb="12">
      <t>カタ</t>
    </rPh>
    <rPh sb="13" eb="16">
      <t>グタイテキ</t>
    </rPh>
    <rPh sb="17" eb="19">
      <t>ハイチ</t>
    </rPh>
    <phoneticPr fontId="1"/>
  </si>
  <si>
    <t>自己資金内訳書
（６．経営・運営の安定性について）</t>
    <rPh sb="0" eb="2">
      <t>ジコ</t>
    </rPh>
    <rPh sb="2" eb="4">
      <t>シキン</t>
    </rPh>
    <rPh sb="4" eb="7">
      <t>ウチワケショ</t>
    </rPh>
    <phoneticPr fontId="4"/>
  </si>
  <si>
    <t>事業計画書
（８．施設整備について）</t>
    <phoneticPr fontId="1"/>
  </si>
  <si>
    <t>８（１）利用者及び職員に配慮した設計・設備</t>
    <rPh sb="4" eb="7">
      <t>リヨウシャ</t>
    </rPh>
    <rPh sb="7" eb="8">
      <t>オヨ</t>
    </rPh>
    <rPh sb="9" eb="11">
      <t>ショクイン</t>
    </rPh>
    <rPh sb="12" eb="14">
      <t>ハイリョ</t>
    </rPh>
    <rPh sb="16" eb="18">
      <t>セッケイ</t>
    </rPh>
    <rPh sb="19" eb="21">
      <t>セツビ</t>
    </rPh>
    <phoneticPr fontId="1"/>
  </si>
  <si>
    <t>事業所の設計及び設備について、利用者及び職員の使用に配慮した点があれば記載ください。</t>
    <rPh sb="0" eb="3">
      <t>ジギョウショ</t>
    </rPh>
    <rPh sb="4" eb="6">
      <t>セッケイ</t>
    </rPh>
    <rPh sb="6" eb="7">
      <t>オヨ</t>
    </rPh>
    <rPh sb="8" eb="10">
      <t>セツビ</t>
    </rPh>
    <rPh sb="15" eb="18">
      <t>リヨウシャ</t>
    </rPh>
    <rPh sb="18" eb="19">
      <t>オヨ</t>
    </rPh>
    <rPh sb="20" eb="22">
      <t>ショクイン</t>
    </rPh>
    <rPh sb="23" eb="25">
      <t>シヨウ</t>
    </rPh>
    <rPh sb="26" eb="28">
      <t>ハイリョ</t>
    </rPh>
    <rPh sb="30" eb="31">
      <t>テン</t>
    </rPh>
    <rPh sb="35" eb="37">
      <t>キサイ</t>
    </rPh>
    <phoneticPr fontId="1"/>
  </si>
  <si>
    <t>事業計画書
（２．応募者について）</t>
    <rPh sb="9" eb="12">
      <t>オウボシャ</t>
    </rPh>
    <phoneticPr fontId="1"/>
  </si>
  <si>
    <t>７（２）職員の確保策</t>
    <rPh sb="4" eb="6">
      <t>ショクイン</t>
    </rPh>
    <rPh sb="7" eb="9">
      <t>カクホ</t>
    </rPh>
    <rPh sb="9" eb="10">
      <t>サク</t>
    </rPh>
    <phoneticPr fontId="1"/>
  </si>
  <si>
    <t>８（３）近隣住民への配慮</t>
    <rPh sb="4" eb="6">
      <t>キンリン</t>
    </rPh>
    <rPh sb="6" eb="8">
      <t>ジュウミン</t>
    </rPh>
    <rPh sb="10" eb="12">
      <t>ハイリョ</t>
    </rPh>
    <phoneticPr fontId="1"/>
  </si>
  <si>
    <t>８（４）カーボンニュートラルへの配慮</t>
    <rPh sb="16" eb="18">
      <t>ハイリョ</t>
    </rPh>
    <phoneticPr fontId="1"/>
  </si>
  <si>
    <t>日影や防音対策など、近隣住民に配慮した設計・設備があれば記載ください。</t>
    <rPh sb="0" eb="2">
      <t>ニチエイ</t>
    </rPh>
    <rPh sb="3" eb="5">
      <t>ボウオン</t>
    </rPh>
    <rPh sb="5" eb="7">
      <t>タイサク</t>
    </rPh>
    <rPh sb="10" eb="14">
      <t>キンリンジュウミン</t>
    </rPh>
    <rPh sb="15" eb="17">
      <t>ハイリョ</t>
    </rPh>
    <rPh sb="19" eb="21">
      <t>セッケイ</t>
    </rPh>
    <rPh sb="22" eb="24">
      <t>セツビ</t>
    </rPh>
    <rPh sb="28" eb="30">
      <t>キサイ</t>
    </rPh>
    <phoneticPr fontId="1"/>
  </si>
  <si>
    <t>カーボンニュートラルに配慮した設計・設備があれば記載ください。</t>
    <rPh sb="11" eb="13">
      <t>ハイリョ</t>
    </rPh>
    <rPh sb="15" eb="17">
      <t>セッケイ</t>
    </rPh>
    <rPh sb="18" eb="20">
      <t>セツビ</t>
    </rPh>
    <rPh sb="24" eb="26">
      <t>キサイ</t>
    </rPh>
    <phoneticPr fontId="1"/>
  </si>
  <si>
    <t>事業計画書
（９．その他）</t>
    <rPh sb="11" eb="12">
      <t>タ</t>
    </rPh>
    <phoneticPr fontId="1"/>
  </si>
  <si>
    <t>３．事業所の整備内容</t>
    <rPh sb="2" eb="5">
      <t>ジギョウショ</t>
    </rPh>
    <rPh sb="6" eb="10">
      <t>セイビナイヨウ</t>
    </rPh>
    <phoneticPr fontId="1"/>
  </si>
  <si>
    <t>※「建築基準法第2条第9号の3イ」に規定されている建築物を指す。</t>
    <rPh sb="2" eb="4">
      <t>ケンチク</t>
    </rPh>
    <rPh sb="4" eb="7">
      <t>キジュンホウ</t>
    </rPh>
    <rPh sb="7" eb="8">
      <t>ダイ</t>
    </rPh>
    <rPh sb="9" eb="10">
      <t>ジョウ</t>
    </rPh>
    <rPh sb="10" eb="11">
      <t>ダイ</t>
    </rPh>
    <rPh sb="12" eb="13">
      <t>ゴウ</t>
    </rPh>
    <rPh sb="18" eb="20">
      <t>キテイ</t>
    </rPh>
    <rPh sb="25" eb="28">
      <t>ケンチクブツ</t>
    </rPh>
    <rPh sb="29" eb="30">
      <t>サ</t>
    </rPh>
    <phoneticPr fontId="4"/>
  </si>
  <si>
    <t>事業計画書
（２．応募者について）</t>
    <rPh sb="0" eb="2">
      <t>ジギョウ</t>
    </rPh>
    <rPh sb="2" eb="4">
      <t>ケイカク</t>
    </rPh>
    <rPh sb="4" eb="5">
      <t>ショ</t>
    </rPh>
    <phoneticPr fontId="4"/>
  </si>
  <si>
    <t>事業計画書
（３．運営内容について）</t>
    <rPh sb="0" eb="5">
      <t>ジギョウケイカクショ</t>
    </rPh>
    <phoneticPr fontId="1"/>
  </si>
  <si>
    <t>１０</t>
    <phoneticPr fontId="4"/>
  </si>
  <si>
    <t>事業計画書
（５．地域との連携について）</t>
    <rPh sb="0" eb="5">
      <t>ジギョウケイカクショ</t>
    </rPh>
    <phoneticPr fontId="1"/>
  </si>
  <si>
    <t>自己資金内訳書</t>
    <rPh sb="0" eb="4">
      <t>ジコシキン</t>
    </rPh>
    <rPh sb="4" eb="7">
      <t>ウチワケショ</t>
    </rPh>
    <phoneticPr fontId="1"/>
  </si>
  <si>
    <t>法人代表の履歴書</t>
    <rPh sb="0" eb="2">
      <t>ホウジン</t>
    </rPh>
    <rPh sb="2" eb="4">
      <t>ダイヒョウ</t>
    </rPh>
    <rPh sb="5" eb="8">
      <t>リレキショ</t>
    </rPh>
    <phoneticPr fontId="4"/>
  </si>
  <si>
    <t>法人パンフレット又は法人の概要が分かる資料</t>
    <rPh sb="0" eb="2">
      <t>ホウジン</t>
    </rPh>
    <rPh sb="8" eb="9">
      <t>マタ</t>
    </rPh>
    <rPh sb="10" eb="12">
      <t>ホウジン</t>
    </rPh>
    <rPh sb="13" eb="15">
      <t>ガイヨウ</t>
    </rPh>
    <rPh sb="16" eb="17">
      <t>ワ</t>
    </rPh>
    <rPh sb="19" eb="21">
      <t>シリョウ</t>
    </rPh>
    <phoneticPr fontId="1"/>
  </si>
  <si>
    <t>令和２年度以降分</t>
    <rPh sb="7" eb="8">
      <t>ブン</t>
    </rPh>
    <phoneticPr fontId="4"/>
  </si>
  <si>
    <t>任意様式</t>
    <rPh sb="0" eb="2">
      <t>ニンイ</t>
    </rPh>
    <rPh sb="2" eb="4">
      <t>ヨウシキ</t>
    </rPh>
    <phoneticPr fontId="4"/>
  </si>
  <si>
    <t>市指定様式</t>
    <phoneticPr fontId="4"/>
  </si>
  <si>
    <t>任意様式</t>
    <phoneticPr fontId="1"/>
  </si>
  <si>
    <t>９-１</t>
    <phoneticPr fontId="4"/>
  </si>
  <si>
    <t>・任意様式
・融資を受ける場合は提出すること。</t>
    <rPh sb="1" eb="5">
      <t>ニンイヨウシキ</t>
    </rPh>
    <rPh sb="7" eb="9">
      <t>ユウシ</t>
    </rPh>
    <rPh sb="10" eb="11">
      <t>ウ</t>
    </rPh>
    <rPh sb="13" eb="14">
      <t>バ</t>
    </rPh>
    <rPh sb="16" eb="18">
      <t>テイシュツ</t>
    </rPh>
    <phoneticPr fontId="4"/>
  </si>
  <si>
    <t>償還計画書</t>
    <rPh sb="0" eb="2">
      <t>ショウカン</t>
    </rPh>
    <rPh sb="2" eb="4">
      <t>ケイカク</t>
    </rPh>
    <rPh sb="4" eb="5">
      <t>ショ</t>
    </rPh>
    <phoneticPr fontId="4"/>
  </si>
  <si>
    <t>９-３</t>
  </si>
  <si>
    <t>９-４</t>
  </si>
  <si>
    <t>９-５</t>
  </si>
  <si>
    <t>９-６</t>
  </si>
  <si>
    <t>９-２</t>
    <phoneticPr fontId="1"/>
  </si>
  <si>
    <t>贈与金の贈与を受ける場合は提出すること。</t>
    <rPh sb="0" eb="2">
      <t>ゾウヨ</t>
    </rPh>
    <rPh sb="2" eb="3">
      <t>キン</t>
    </rPh>
    <rPh sb="4" eb="6">
      <t>ゾウヨ</t>
    </rPh>
    <rPh sb="7" eb="8">
      <t>ウ</t>
    </rPh>
    <rPh sb="10" eb="12">
      <t>バアイ</t>
    </rPh>
    <rPh sb="13" eb="15">
      <t>テイシュツ</t>
    </rPh>
    <phoneticPr fontId="4"/>
  </si>
  <si>
    <t>償還財源贈与金の贈与を受ける場合は提出すること。</t>
    <rPh sb="0" eb="2">
      <t>ショウカン</t>
    </rPh>
    <rPh sb="2" eb="4">
      <t>ザイゲン</t>
    </rPh>
    <rPh sb="4" eb="6">
      <t>ゾウヨ</t>
    </rPh>
    <rPh sb="6" eb="7">
      <t>キン</t>
    </rPh>
    <rPh sb="8" eb="10">
      <t>ゾウヨ</t>
    </rPh>
    <rPh sb="11" eb="12">
      <t>ウ</t>
    </rPh>
    <rPh sb="14" eb="16">
      <t>バアイ</t>
    </rPh>
    <rPh sb="17" eb="19">
      <t>テイシュツ</t>
    </rPh>
    <phoneticPr fontId="4"/>
  </si>
  <si>
    <t>１０-１</t>
    <phoneticPr fontId="1"/>
  </si>
  <si>
    <t>１０-２</t>
    <phoneticPr fontId="4"/>
  </si>
  <si>
    <t>１０-３</t>
    <phoneticPr fontId="4"/>
  </si>
  <si>
    <t>１１</t>
    <phoneticPr fontId="4"/>
  </si>
  <si>
    <t>事業計画書
（８．施設整備について）</t>
    <rPh sb="0" eb="5">
      <t>ジギョウケイカクショ</t>
    </rPh>
    <phoneticPr fontId="1"/>
  </si>
  <si>
    <t>１２</t>
    <phoneticPr fontId="4"/>
  </si>
  <si>
    <t>１２-１</t>
    <phoneticPr fontId="4"/>
  </si>
  <si>
    <t>１２-2</t>
    <phoneticPr fontId="4"/>
  </si>
  <si>
    <t>提案する設備の設置箇所が確認できるよう図面に落とし込むこと。</t>
    <rPh sb="0" eb="2">
      <t>テイアン</t>
    </rPh>
    <rPh sb="4" eb="6">
      <t>セツビ</t>
    </rPh>
    <rPh sb="7" eb="9">
      <t>セッチ</t>
    </rPh>
    <rPh sb="9" eb="11">
      <t>カショ</t>
    </rPh>
    <rPh sb="12" eb="14">
      <t>カクニン</t>
    </rPh>
    <rPh sb="19" eb="21">
      <t>ズメン</t>
    </rPh>
    <rPh sb="22" eb="23">
      <t>オ</t>
    </rPh>
    <rPh sb="25" eb="26">
      <t>コ</t>
    </rPh>
    <phoneticPr fontId="4"/>
  </si>
  <si>
    <t>１３</t>
    <phoneticPr fontId="4"/>
  </si>
  <si>
    <t>１４</t>
    <phoneticPr fontId="4"/>
  </si>
  <si>
    <t>事業計画書
（９．その他）</t>
    <rPh sb="0" eb="2">
      <t>ジギョウ</t>
    </rPh>
    <rPh sb="2" eb="5">
      <t>ケイカクショ</t>
    </rPh>
    <rPh sb="11" eb="12">
      <t>タ</t>
    </rPh>
    <phoneticPr fontId="4"/>
  </si>
  <si>
    <t>４（５）医療機関との協力体制</t>
    <rPh sb="4" eb="6">
      <t>イリョウ</t>
    </rPh>
    <rPh sb="6" eb="8">
      <t>キカン</t>
    </rPh>
    <rPh sb="10" eb="12">
      <t>キョウリョク</t>
    </rPh>
    <rPh sb="12" eb="14">
      <t>タイセイ</t>
    </rPh>
    <phoneticPr fontId="1"/>
  </si>
  <si>
    <t>事業所の利用者それぞれの特性に合わせたサービスを提供することについて、法人の考えや取組について記載ください。</t>
    <rPh sb="0" eb="3">
      <t>ジギョウショ</t>
    </rPh>
    <rPh sb="4" eb="6">
      <t>リヨウ</t>
    </rPh>
    <rPh sb="6" eb="7">
      <t>シャ</t>
    </rPh>
    <rPh sb="12" eb="14">
      <t>トクセイ</t>
    </rPh>
    <rPh sb="15" eb="16">
      <t>ア</t>
    </rPh>
    <rPh sb="24" eb="26">
      <t>テイキョウ</t>
    </rPh>
    <rPh sb="35" eb="37">
      <t>ホウジン</t>
    </rPh>
    <rPh sb="38" eb="39">
      <t>カンガ</t>
    </rPh>
    <rPh sb="41" eb="43">
      <t>トリクミ</t>
    </rPh>
    <rPh sb="47" eb="49">
      <t>キサイ</t>
    </rPh>
    <phoneticPr fontId="1"/>
  </si>
  <si>
    <t>事業計画書
（６．経営・運営の安定性について）</t>
    <phoneticPr fontId="1"/>
  </si>
  <si>
    <t>２-１</t>
    <phoneticPr fontId="4"/>
  </si>
  <si>
    <t>２-２</t>
    <phoneticPr fontId="4"/>
  </si>
  <si>
    <t>２-３</t>
    <phoneticPr fontId="4"/>
  </si>
  <si>
    <t>２-４</t>
    <phoneticPr fontId="4"/>
  </si>
  <si>
    <t>２-５</t>
    <phoneticPr fontId="4"/>
  </si>
  <si>
    <t>２-６</t>
    <phoneticPr fontId="4"/>
  </si>
  <si>
    <t>２-７</t>
    <phoneticPr fontId="4"/>
  </si>
  <si>
    <t>２-８</t>
    <phoneticPr fontId="4"/>
  </si>
  <si>
    <t>資金計画書
（６．経営・運営の安定性について）</t>
    <rPh sb="0" eb="2">
      <t>シキン</t>
    </rPh>
    <rPh sb="2" eb="4">
      <t>ケイカク</t>
    </rPh>
    <rPh sb="4" eb="5">
      <t>ショ</t>
    </rPh>
    <rPh sb="9" eb="11">
      <t>ケイエイ</t>
    </rPh>
    <rPh sb="12" eb="14">
      <t>ウンエイ</t>
    </rPh>
    <rPh sb="15" eb="18">
      <t>アンテイセイ</t>
    </rPh>
    <phoneticPr fontId="4"/>
  </si>
  <si>
    <t>法人調書</t>
    <rPh sb="0" eb="2">
      <t>ホウジン</t>
    </rPh>
    <rPh sb="2" eb="4">
      <t>チョウショ</t>
    </rPh>
    <phoneticPr fontId="1"/>
  </si>
  <si>
    <t>１．利用定員</t>
    <rPh sb="2" eb="6">
      <t>リヨウテイイン</t>
    </rPh>
    <phoneticPr fontId="1"/>
  </si>
  <si>
    <t>（うち医療的ケア者の１日の受入れ人数）</t>
    <rPh sb="3" eb="6">
      <t>イリョウテキ</t>
    </rPh>
    <rPh sb="8" eb="9">
      <t>シャ</t>
    </rPh>
    <rPh sb="11" eb="12">
      <t>ニチ</t>
    </rPh>
    <rPh sb="13" eb="15">
      <t>ウケイレ</t>
    </rPh>
    <rPh sb="16" eb="18">
      <t>ニンズウ</t>
    </rPh>
    <phoneticPr fontId="1"/>
  </si>
  <si>
    <t>４．本件の担当者</t>
    <rPh sb="2" eb="4">
      <t>ホンケン</t>
    </rPh>
    <rPh sb="5" eb="8">
      <t>タントウシャ</t>
    </rPh>
    <phoneticPr fontId="1"/>
  </si>
  <si>
    <t>応 募 申 請 書</t>
    <rPh sb="0" eb="1">
      <t>オウ</t>
    </rPh>
    <rPh sb="2" eb="3">
      <t>ボ</t>
    </rPh>
    <rPh sb="4" eb="5">
      <t>サル</t>
    </rPh>
    <rPh sb="6" eb="7">
      <t>ショウ</t>
    </rPh>
    <rPh sb="8" eb="9">
      <t>ショ</t>
    </rPh>
    <phoneticPr fontId="1"/>
  </si>
  <si>
    <t>指定開始日</t>
    <rPh sb="0" eb="2">
      <t>シテイ</t>
    </rPh>
    <rPh sb="2" eb="4">
      <t>カイシ</t>
    </rPh>
    <rPh sb="4" eb="5">
      <t>ビ</t>
    </rPh>
    <phoneticPr fontId="1"/>
  </si>
  <si>
    <t>指定開始日</t>
    <rPh sb="0" eb="2">
      <t>シテイ</t>
    </rPh>
    <rPh sb="2" eb="5">
      <t>カイシビ</t>
    </rPh>
    <rPh sb="4" eb="5">
      <t>ビ</t>
    </rPh>
    <phoneticPr fontId="1"/>
  </si>
  <si>
    <t>か月</t>
    <rPh sb="1" eb="2">
      <t>ゲツ</t>
    </rPh>
    <phoneticPr fontId="1"/>
  </si>
  <si>
    <t>か月</t>
    <phoneticPr fontId="1"/>
  </si>
  <si>
    <t>上記の運営実績に記載の事業所における、直近５か年の監査等について、該当するものに</t>
    <rPh sb="0" eb="2">
      <t>ジョウキ</t>
    </rPh>
    <rPh sb="3" eb="7">
      <t>ウンエイジッセキ</t>
    </rPh>
    <rPh sb="8" eb="10">
      <t>キサイ</t>
    </rPh>
    <rPh sb="11" eb="14">
      <t>ジギョウショ</t>
    </rPh>
    <rPh sb="19" eb="21">
      <t>チョッキン</t>
    </rPh>
    <rPh sb="23" eb="24">
      <t>ネン</t>
    </rPh>
    <rPh sb="25" eb="27">
      <t>カンサ</t>
    </rPh>
    <rPh sb="27" eb="28">
      <t>トウ</t>
    </rPh>
    <phoneticPr fontId="1"/>
  </si>
  <si>
    <t>施設整備や運営の計画が、募集要項「４（１）適用法令等」を満たしている。</t>
    <rPh sb="0" eb="4">
      <t>シセツセイビ</t>
    </rPh>
    <rPh sb="5" eb="7">
      <t>ウンエイ</t>
    </rPh>
    <rPh sb="8" eb="10">
      <t>ケイカク</t>
    </rPh>
    <rPh sb="12" eb="16">
      <t>ボシュウヨウコウ</t>
    </rPh>
    <rPh sb="21" eb="26">
      <t>テキヨウホウレイトウ</t>
    </rPh>
    <rPh sb="28" eb="29">
      <t>ミ</t>
    </rPh>
    <phoneticPr fontId="1"/>
  </si>
  <si>
    <t>３（３）苦情・相談への考え方と取組</t>
    <rPh sb="4" eb="6">
      <t>クジョウ</t>
    </rPh>
    <rPh sb="7" eb="9">
      <t>ソウダン</t>
    </rPh>
    <rPh sb="11" eb="12">
      <t>カンガ</t>
    </rPh>
    <rPh sb="13" eb="14">
      <t>カタ</t>
    </rPh>
    <rPh sb="15" eb="16">
      <t>ト</t>
    </rPh>
    <rPh sb="16" eb="17">
      <t>ク</t>
    </rPh>
    <phoneticPr fontId="1"/>
  </si>
  <si>
    <t>３（４）安全対策の考え方と取組</t>
    <rPh sb="4" eb="6">
      <t>アンゼン</t>
    </rPh>
    <rPh sb="6" eb="8">
      <t>タイサク</t>
    </rPh>
    <rPh sb="9" eb="10">
      <t>カンガ</t>
    </rPh>
    <rPh sb="11" eb="12">
      <t>カタ</t>
    </rPh>
    <rPh sb="13" eb="15">
      <t>トリクミ</t>
    </rPh>
    <phoneticPr fontId="1"/>
  </si>
  <si>
    <t>３（５）火災等、非常災害対策の取組</t>
    <rPh sb="4" eb="6">
      <t>カサイ</t>
    </rPh>
    <rPh sb="6" eb="7">
      <t>ナド</t>
    </rPh>
    <rPh sb="8" eb="10">
      <t>ヒジョウ</t>
    </rPh>
    <rPh sb="10" eb="12">
      <t>サイガイ</t>
    </rPh>
    <rPh sb="12" eb="14">
      <t>タイサク</t>
    </rPh>
    <rPh sb="15" eb="17">
      <t>トリクミ</t>
    </rPh>
    <phoneticPr fontId="1"/>
  </si>
  <si>
    <t>３（６）衛生管理の考え方と取組</t>
    <rPh sb="4" eb="6">
      <t>エイセイ</t>
    </rPh>
    <rPh sb="6" eb="8">
      <t>カンリ</t>
    </rPh>
    <rPh sb="9" eb="10">
      <t>カンガ</t>
    </rPh>
    <rPh sb="11" eb="12">
      <t>カタ</t>
    </rPh>
    <rPh sb="13" eb="15">
      <t>トリクミ</t>
    </rPh>
    <phoneticPr fontId="1"/>
  </si>
  <si>
    <t>消防計画等、非常災害に関する計画及び避難・救助訓練等の取組について記載ください。</t>
    <rPh sb="0" eb="2">
      <t>ショウボウ</t>
    </rPh>
    <rPh sb="2" eb="4">
      <t>ケイカク</t>
    </rPh>
    <rPh sb="4" eb="5">
      <t>トウ</t>
    </rPh>
    <rPh sb="6" eb="8">
      <t>ヒジョウ</t>
    </rPh>
    <rPh sb="8" eb="10">
      <t>サイガイ</t>
    </rPh>
    <rPh sb="11" eb="12">
      <t>カン</t>
    </rPh>
    <rPh sb="14" eb="16">
      <t>ケイカク</t>
    </rPh>
    <rPh sb="16" eb="17">
      <t>オヨ</t>
    </rPh>
    <rPh sb="18" eb="20">
      <t>ヒナン</t>
    </rPh>
    <rPh sb="21" eb="23">
      <t>キュウジョ</t>
    </rPh>
    <rPh sb="23" eb="25">
      <t>クンレン</t>
    </rPh>
    <rPh sb="25" eb="26">
      <t>トウ</t>
    </rPh>
    <rPh sb="27" eb="28">
      <t>ト</t>
    </rPh>
    <rPh sb="28" eb="29">
      <t>ク</t>
    </rPh>
    <rPh sb="33" eb="35">
      <t>キサイ</t>
    </rPh>
    <phoneticPr fontId="1"/>
  </si>
  <si>
    <t>感染症等が発生しないよう、衛生管理に対する法人としての考えと取組方法について記載ください。
また、感染症等が発生した際に、どのように取り組むか記載ください。</t>
    <rPh sb="13" eb="17">
      <t>エイセイカンリ</t>
    </rPh>
    <rPh sb="18" eb="19">
      <t>タイ</t>
    </rPh>
    <rPh sb="21" eb="23">
      <t>ホウジン</t>
    </rPh>
    <rPh sb="27" eb="28">
      <t>カンガ</t>
    </rPh>
    <rPh sb="30" eb="31">
      <t>ト</t>
    </rPh>
    <rPh sb="31" eb="32">
      <t>ク</t>
    </rPh>
    <rPh sb="32" eb="34">
      <t>ホウホウ</t>
    </rPh>
    <rPh sb="38" eb="40">
      <t>キサイ</t>
    </rPh>
    <rPh sb="49" eb="53">
      <t>カンセンショウトウ</t>
    </rPh>
    <rPh sb="54" eb="56">
      <t>ハッセイ</t>
    </rPh>
    <rPh sb="58" eb="59">
      <t>サイ</t>
    </rPh>
    <rPh sb="66" eb="67">
      <t>ト</t>
    </rPh>
    <rPh sb="68" eb="69">
      <t>ク</t>
    </rPh>
    <rPh sb="71" eb="73">
      <t>キサイ</t>
    </rPh>
    <phoneticPr fontId="1"/>
  </si>
  <si>
    <t>事業所の利用者やその家族及び外部に対する情報公開について、法人としての考えと取組方法について記載ください。</t>
    <rPh sb="0" eb="3">
      <t>ジギョウショ</t>
    </rPh>
    <rPh sb="4" eb="7">
      <t>リヨウシャ</t>
    </rPh>
    <rPh sb="10" eb="12">
      <t>カゾク</t>
    </rPh>
    <rPh sb="12" eb="13">
      <t>オヨ</t>
    </rPh>
    <rPh sb="14" eb="16">
      <t>ガイブ</t>
    </rPh>
    <rPh sb="17" eb="18">
      <t>タイ</t>
    </rPh>
    <rPh sb="20" eb="24">
      <t>ジョウホウコウカイ</t>
    </rPh>
    <rPh sb="29" eb="31">
      <t>ホウジン</t>
    </rPh>
    <rPh sb="35" eb="36">
      <t>カンガ</t>
    </rPh>
    <rPh sb="38" eb="39">
      <t>ト</t>
    </rPh>
    <rPh sb="39" eb="40">
      <t>ク</t>
    </rPh>
    <rPh sb="40" eb="42">
      <t>ホウホウ</t>
    </rPh>
    <rPh sb="46" eb="48">
      <t>キサイ</t>
    </rPh>
    <phoneticPr fontId="1"/>
  </si>
  <si>
    <t>４（３）虐待防止に対する取組</t>
    <rPh sb="4" eb="6">
      <t>ギャクタイ</t>
    </rPh>
    <rPh sb="6" eb="8">
      <t>ボウシ</t>
    </rPh>
    <rPh sb="9" eb="10">
      <t>タイ</t>
    </rPh>
    <rPh sb="12" eb="13">
      <t>ト</t>
    </rPh>
    <rPh sb="13" eb="14">
      <t>ク</t>
    </rPh>
    <phoneticPr fontId="1"/>
  </si>
  <si>
    <t>事業所の利用者に対する虐待対策について、法人としての考えと取組について記載ください。
また、虐待行為が発生した際に、どのように取り組むか併せて記載ください。</t>
    <rPh sb="0" eb="3">
      <t>ジギョウショ</t>
    </rPh>
    <rPh sb="4" eb="7">
      <t>リヨウシャ</t>
    </rPh>
    <rPh sb="8" eb="9">
      <t>タイ</t>
    </rPh>
    <rPh sb="11" eb="13">
      <t>ギャクタイ</t>
    </rPh>
    <rPh sb="13" eb="15">
      <t>タイサク</t>
    </rPh>
    <rPh sb="20" eb="22">
      <t>ホウジン</t>
    </rPh>
    <rPh sb="26" eb="27">
      <t>カンガ</t>
    </rPh>
    <rPh sb="29" eb="30">
      <t>ト</t>
    </rPh>
    <rPh sb="30" eb="31">
      <t>ク</t>
    </rPh>
    <rPh sb="35" eb="37">
      <t>キサイ</t>
    </rPh>
    <rPh sb="46" eb="50">
      <t>ギャクタイコウイ</t>
    </rPh>
    <rPh sb="68" eb="69">
      <t>アワ</t>
    </rPh>
    <phoneticPr fontId="1"/>
  </si>
  <si>
    <t>４（４）身体拘束等の禁止に対する取組</t>
    <rPh sb="4" eb="6">
      <t>シンタイ</t>
    </rPh>
    <rPh sb="6" eb="8">
      <t>コウソク</t>
    </rPh>
    <rPh sb="8" eb="9">
      <t>トウ</t>
    </rPh>
    <rPh sb="10" eb="12">
      <t>キンシ</t>
    </rPh>
    <rPh sb="13" eb="14">
      <t>タイ</t>
    </rPh>
    <rPh sb="16" eb="17">
      <t>ト</t>
    </rPh>
    <rPh sb="17" eb="18">
      <t>ク</t>
    </rPh>
    <phoneticPr fontId="1"/>
  </si>
  <si>
    <t>身体拘束等を行わないための取組について記載ください。
また、やむを得ず身体拘束等を行う場合の基準等について、法人としての考えがあれば記載ください。</t>
    <rPh sb="0" eb="2">
      <t>シンタイ</t>
    </rPh>
    <rPh sb="2" eb="4">
      <t>コウソク</t>
    </rPh>
    <rPh sb="4" eb="5">
      <t>トウ</t>
    </rPh>
    <rPh sb="6" eb="7">
      <t>オコナ</t>
    </rPh>
    <rPh sb="13" eb="14">
      <t>ト</t>
    </rPh>
    <rPh sb="14" eb="15">
      <t>ク</t>
    </rPh>
    <rPh sb="19" eb="21">
      <t>キサイ</t>
    </rPh>
    <rPh sb="33" eb="34">
      <t>エ</t>
    </rPh>
    <rPh sb="35" eb="37">
      <t>シンタイ</t>
    </rPh>
    <rPh sb="37" eb="39">
      <t>コウソク</t>
    </rPh>
    <rPh sb="39" eb="40">
      <t>トウ</t>
    </rPh>
    <rPh sb="41" eb="42">
      <t>オコナ</t>
    </rPh>
    <rPh sb="43" eb="45">
      <t>バアイ</t>
    </rPh>
    <rPh sb="46" eb="48">
      <t>キジュン</t>
    </rPh>
    <rPh sb="48" eb="49">
      <t>トウ</t>
    </rPh>
    <rPh sb="54" eb="56">
      <t>ホウジン</t>
    </rPh>
    <rPh sb="60" eb="61">
      <t>カンガ</t>
    </rPh>
    <rPh sb="66" eb="68">
      <t>キサイ</t>
    </rPh>
    <phoneticPr fontId="1"/>
  </si>
  <si>
    <t>医療的ケア者等を受け入れることも踏まえ、医療機関との協力体制について、法人としての考えや取組について記載ください。</t>
    <rPh sb="16" eb="17">
      <t>フ</t>
    </rPh>
    <rPh sb="20" eb="22">
      <t>イリョウ</t>
    </rPh>
    <rPh sb="22" eb="24">
      <t>キカン</t>
    </rPh>
    <rPh sb="26" eb="28">
      <t>キョウリョク</t>
    </rPh>
    <rPh sb="28" eb="30">
      <t>タイセイ</t>
    </rPh>
    <rPh sb="35" eb="37">
      <t>ホウジン</t>
    </rPh>
    <rPh sb="41" eb="42">
      <t>カンガ</t>
    </rPh>
    <rPh sb="44" eb="45">
      <t>ト</t>
    </rPh>
    <rPh sb="45" eb="46">
      <t>ク</t>
    </rPh>
    <phoneticPr fontId="1"/>
  </si>
  <si>
    <t>医療的ケア者に対し、充実したサービスを提供するための法人の考えや取組について記載ください。</t>
    <rPh sb="0" eb="3">
      <t>イリョウテキ</t>
    </rPh>
    <rPh sb="5" eb="6">
      <t>シャ</t>
    </rPh>
    <rPh sb="7" eb="8">
      <t>タイ</t>
    </rPh>
    <rPh sb="10" eb="12">
      <t>ジュウジツ</t>
    </rPh>
    <rPh sb="19" eb="21">
      <t>テイキョウ</t>
    </rPh>
    <rPh sb="26" eb="28">
      <t>ホウジン</t>
    </rPh>
    <rPh sb="29" eb="30">
      <t>カンガ</t>
    </rPh>
    <rPh sb="32" eb="33">
      <t>ト</t>
    </rPh>
    <rPh sb="33" eb="34">
      <t>ク</t>
    </rPh>
    <rPh sb="38" eb="40">
      <t>キサイ</t>
    </rPh>
    <phoneticPr fontId="1"/>
  </si>
  <si>
    <t>５（１）地域との連携の考え方と取組</t>
    <rPh sb="4" eb="6">
      <t>チイキ</t>
    </rPh>
    <rPh sb="8" eb="10">
      <t>レンケイ</t>
    </rPh>
    <rPh sb="11" eb="12">
      <t>カンガ</t>
    </rPh>
    <rPh sb="13" eb="14">
      <t>カタ</t>
    </rPh>
    <rPh sb="15" eb="16">
      <t>ト</t>
    </rPh>
    <rPh sb="16" eb="17">
      <t>ク</t>
    </rPh>
    <phoneticPr fontId="1"/>
  </si>
  <si>
    <t>地域と良好な関係を築くため、地域交流の場を確保するなど、法人としての考えと取組について記載ください。</t>
    <rPh sb="0" eb="2">
      <t>チイキ</t>
    </rPh>
    <rPh sb="3" eb="5">
      <t>リョウコウ</t>
    </rPh>
    <rPh sb="6" eb="8">
      <t>カンケイ</t>
    </rPh>
    <rPh sb="9" eb="10">
      <t>キズ</t>
    </rPh>
    <rPh sb="14" eb="18">
      <t>チイキコウリュウ</t>
    </rPh>
    <rPh sb="19" eb="20">
      <t>バ</t>
    </rPh>
    <rPh sb="21" eb="23">
      <t>カクホ</t>
    </rPh>
    <rPh sb="28" eb="30">
      <t>ホウジン</t>
    </rPh>
    <rPh sb="34" eb="35">
      <t>カンガ</t>
    </rPh>
    <rPh sb="37" eb="38">
      <t>ト</t>
    </rPh>
    <rPh sb="38" eb="39">
      <t>ク</t>
    </rPh>
    <rPh sb="43" eb="45">
      <t>キサイ</t>
    </rPh>
    <phoneticPr fontId="1"/>
  </si>
  <si>
    <t>運転資金（3か月分）</t>
    <rPh sb="0" eb="2">
      <t>ウンテン</t>
    </rPh>
    <rPh sb="2" eb="4">
      <t>シキン</t>
    </rPh>
    <rPh sb="7" eb="8">
      <t>ゲツ</t>
    </rPh>
    <rPh sb="8" eb="9">
      <t>ブン</t>
    </rPh>
    <phoneticPr fontId="19"/>
  </si>
  <si>
    <t>　・残高証明書（発行から１か月以内の日付を証明基準日とした原本）</t>
    <rPh sb="2" eb="4">
      <t>ザンダカ</t>
    </rPh>
    <rPh sb="4" eb="6">
      <t>ショウメイ</t>
    </rPh>
    <rPh sb="6" eb="7">
      <t>ショ</t>
    </rPh>
    <rPh sb="8" eb="10">
      <t>ハッコウ</t>
    </rPh>
    <rPh sb="14" eb="15">
      <t>ゲツ</t>
    </rPh>
    <rPh sb="15" eb="17">
      <t>イナイ</t>
    </rPh>
    <rPh sb="18" eb="20">
      <t>ヒヅケ</t>
    </rPh>
    <rPh sb="21" eb="23">
      <t>ショウメイ</t>
    </rPh>
    <rPh sb="23" eb="26">
      <t>キジュンビ</t>
    </rPh>
    <rPh sb="29" eb="31">
      <t>ゲンポン</t>
    </rPh>
    <phoneticPr fontId="4"/>
  </si>
  <si>
    <t>職員の確保策について、法人の考えや取組を記載ください。
また、有資格者や経験年数のある職員等、確保する職員に対する法人の考えや確保策があれば併せて記載ください。</t>
    <rPh sb="0" eb="2">
      <t>ショクイン</t>
    </rPh>
    <rPh sb="3" eb="5">
      <t>カクホ</t>
    </rPh>
    <rPh sb="5" eb="6">
      <t>サク</t>
    </rPh>
    <rPh sb="11" eb="13">
      <t>ホウジン</t>
    </rPh>
    <rPh sb="14" eb="15">
      <t>カンガ</t>
    </rPh>
    <rPh sb="17" eb="18">
      <t>ト</t>
    </rPh>
    <rPh sb="18" eb="19">
      <t>ク</t>
    </rPh>
    <rPh sb="20" eb="22">
      <t>キサイ</t>
    </rPh>
    <rPh sb="31" eb="35">
      <t>ユウシカクシャ</t>
    </rPh>
    <rPh sb="36" eb="38">
      <t>ケイケン</t>
    </rPh>
    <rPh sb="38" eb="40">
      <t>ネンスウ</t>
    </rPh>
    <rPh sb="43" eb="45">
      <t>ショクイン</t>
    </rPh>
    <rPh sb="45" eb="46">
      <t>トウ</t>
    </rPh>
    <rPh sb="47" eb="49">
      <t>カクホ</t>
    </rPh>
    <rPh sb="51" eb="53">
      <t>ショクイン</t>
    </rPh>
    <rPh sb="54" eb="55">
      <t>タイ</t>
    </rPh>
    <rPh sb="57" eb="59">
      <t>ホウジン</t>
    </rPh>
    <rPh sb="60" eb="61">
      <t>カンガ</t>
    </rPh>
    <rPh sb="63" eb="66">
      <t>カクホサク</t>
    </rPh>
    <rPh sb="70" eb="71">
      <t>アワ</t>
    </rPh>
    <rPh sb="73" eb="75">
      <t>キサイ</t>
    </rPh>
    <phoneticPr fontId="1"/>
  </si>
  <si>
    <t>７（３）職員研修の考え方と取組</t>
    <rPh sb="4" eb="6">
      <t>ショクイン</t>
    </rPh>
    <rPh sb="6" eb="8">
      <t>ケンシュウ</t>
    </rPh>
    <rPh sb="9" eb="10">
      <t>カンガ</t>
    </rPh>
    <rPh sb="11" eb="12">
      <t>カタ</t>
    </rPh>
    <rPh sb="13" eb="14">
      <t>ト</t>
    </rPh>
    <rPh sb="14" eb="15">
      <t>ク</t>
    </rPh>
    <phoneticPr fontId="1"/>
  </si>
  <si>
    <t>職員研修に対する法人としての考えと取組について記載ください。</t>
    <rPh sb="0" eb="2">
      <t>ショクイン</t>
    </rPh>
    <rPh sb="2" eb="4">
      <t>ケンシュウ</t>
    </rPh>
    <rPh sb="5" eb="6">
      <t>タイ</t>
    </rPh>
    <rPh sb="8" eb="10">
      <t>ホウジン</t>
    </rPh>
    <rPh sb="14" eb="15">
      <t>カンガ</t>
    </rPh>
    <rPh sb="17" eb="18">
      <t>ト</t>
    </rPh>
    <rPh sb="18" eb="19">
      <t>ク</t>
    </rPh>
    <rPh sb="23" eb="25">
      <t>キサイ</t>
    </rPh>
    <phoneticPr fontId="1"/>
  </si>
  <si>
    <t>事業計画書
（４．サービスの質の向上について）</t>
    <rPh sb="0" eb="5">
      <t>ジギョウケイカクショ</t>
    </rPh>
    <rPh sb="14" eb="15">
      <t>シツ</t>
    </rPh>
    <phoneticPr fontId="1"/>
  </si>
  <si>
    <t>事業計画書
（４．サービスの質の向上について）</t>
    <rPh sb="14" eb="15">
      <t>シツ</t>
    </rPh>
    <rPh sb="16" eb="18">
      <t>コウジョウ</t>
    </rPh>
    <phoneticPr fontId="1"/>
  </si>
  <si>
    <t>応募書類チェック表</t>
    <rPh sb="0" eb="2">
      <t>オウボ</t>
    </rPh>
    <rPh sb="2" eb="4">
      <t>ショルイ</t>
    </rPh>
    <rPh sb="8" eb="9">
      <t>ヒョウ</t>
    </rPh>
    <phoneticPr fontId="4"/>
  </si>
  <si>
    <t>応募申請書</t>
    <rPh sb="0" eb="2">
      <t>オウボ</t>
    </rPh>
    <rPh sb="2" eb="5">
      <t>シンセイショ</t>
    </rPh>
    <phoneticPr fontId="4"/>
  </si>
  <si>
    <t>法人の定款の写し</t>
    <rPh sb="0" eb="2">
      <t>ホウジン</t>
    </rPh>
    <rPh sb="3" eb="5">
      <t>テイカン</t>
    </rPh>
    <rPh sb="6" eb="7">
      <t>ウツ</t>
    </rPh>
    <phoneticPr fontId="4"/>
  </si>
  <si>
    <t>法人の登記履歴事項全部証明書</t>
    <rPh sb="0" eb="2">
      <t>ホウジン</t>
    </rPh>
    <rPh sb="3" eb="5">
      <t>トウキ</t>
    </rPh>
    <rPh sb="5" eb="7">
      <t>リレキ</t>
    </rPh>
    <rPh sb="7" eb="9">
      <t>ジコウ</t>
    </rPh>
    <rPh sb="9" eb="11">
      <t>ゼンブ</t>
    </rPh>
    <rPh sb="11" eb="13">
      <t>ショウメイ</t>
    </rPh>
    <rPh sb="13" eb="14">
      <t>ショ</t>
    </rPh>
    <phoneticPr fontId="4"/>
  </si>
  <si>
    <t>法人の役員名簿</t>
    <rPh sb="0" eb="2">
      <t>ホウジン</t>
    </rPh>
    <phoneticPr fontId="4"/>
  </si>
  <si>
    <t>法人の納税証明書</t>
    <rPh sb="0" eb="2">
      <t>ホウジン</t>
    </rPh>
    <rPh sb="3" eb="5">
      <t>ノウゼイ</t>
    </rPh>
    <rPh sb="5" eb="8">
      <t>ショウメイショ</t>
    </rPh>
    <phoneticPr fontId="4"/>
  </si>
  <si>
    <t>４（６）生産活動の機会の提供に対する考え方と取組</t>
    <rPh sb="4" eb="6">
      <t>セイサン</t>
    </rPh>
    <rPh sb="6" eb="8">
      <t>カツドウ</t>
    </rPh>
    <rPh sb="9" eb="11">
      <t>キカイ</t>
    </rPh>
    <rPh sb="12" eb="14">
      <t>テイキョウ</t>
    </rPh>
    <rPh sb="15" eb="16">
      <t>タイ</t>
    </rPh>
    <rPh sb="18" eb="19">
      <t>カンガ</t>
    </rPh>
    <rPh sb="20" eb="21">
      <t>カタ</t>
    </rPh>
    <rPh sb="22" eb="24">
      <t>トリクミ</t>
    </rPh>
    <phoneticPr fontId="1"/>
  </si>
  <si>
    <t>生産活動の機会の提供に対する、法人の考えと取組方法について記載ください。</t>
    <rPh sb="0" eb="2">
      <t>セイサン</t>
    </rPh>
    <rPh sb="2" eb="4">
      <t>カツドウ</t>
    </rPh>
    <rPh sb="5" eb="7">
      <t>キカイ</t>
    </rPh>
    <rPh sb="8" eb="10">
      <t>テイキョウ</t>
    </rPh>
    <rPh sb="11" eb="12">
      <t>タイ</t>
    </rPh>
    <rPh sb="15" eb="17">
      <t>ホウジン</t>
    </rPh>
    <rPh sb="18" eb="19">
      <t>カンガ</t>
    </rPh>
    <rPh sb="21" eb="22">
      <t>ト</t>
    </rPh>
    <rPh sb="22" eb="23">
      <t>ク</t>
    </rPh>
    <rPh sb="23" eb="25">
      <t>ホウホウ</t>
    </rPh>
    <rPh sb="29" eb="31">
      <t>キサイ</t>
    </rPh>
    <phoneticPr fontId="1"/>
  </si>
  <si>
    <t>４（７）利用者の心身の状況等の把握</t>
    <rPh sb="4" eb="7">
      <t>リヨウシャ</t>
    </rPh>
    <rPh sb="8" eb="10">
      <t>シンシン</t>
    </rPh>
    <rPh sb="11" eb="13">
      <t>ジョウキョウ</t>
    </rPh>
    <rPh sb="13" eb="14">
      <t>トウ</t>
    </rPh>
    <rPh sb="15" eb="17">
      <t>ハアク</t>
    </rPh>
    <phoneticPr fontId="1"/>
  </si>
  <si>
    <t>４（８）利用者の特性に合わせたサービスの提供</t>
    <rPh sb="4" eb="7">
      <t>リヨウシャ</t>
    </rPh>
    <rPh sb="8" eb="10">
      <t>トクセイ</t>
    </rPh>
    <rPh sb="11" eb="12">
      <t>ア</t>
    </rPh>
    <rPh sb="20" eb="22">
      <t>テイキョウ</t>
    </rPh>
    <phoneticPr fontId="1"/>
  </si>
  <si>
    <t>４（９）医療的ケア者へのサービス提供</t>
    <rPh sb="4" eb="7">
      <t>イリョウテキ</t>
    </rPh>
    <rPh sb="9" eb="10">
      <t>シャ</t>
    </rPh>
    <rPh sb="16" eb="18">
      <t>テイキョウ</t>
    </rPh>
    <phoneticPr fontId="1"/>
  </si>
  <si>
    <t>直近３か年の法人の決算書（財務三表（貸借対照表、資金収支計算書、事業活動計算書）に準ずる書類、注記、附属明細書）及び法人税申告書の写し</t>
    <rPh sb="0" eb="2">
      <t>チョッキン</t>
    </rPh>
    <rPh sb="4" eb="5">
      <t>ネン</t>
    </rPh>
    <rPh sb="6" eb="8">
      <t>ホウジン</t>
    </rPh>
    <rPh sb="9" eb="12">
      <t>ケッサンショ</t>
    </rPh>
    <rPh sb="13" eb="15">
      <t>ザイム</t>
    </rPh>
    <rPh sb="15" eb="16">
      <t>サン</t>
    </rPh>
    <rPh sb="16" eb="17">
      <t>ヒョウ</t>
    </rPh>
    <rPh sb="18" eb="20">
      <t>タイシャク</t>
    </rPh>
    <rPh sb="20" eb="23">
      <t>タイショウヒョウ</t>
    </rPh>
    <rPh sb="24" eb="26">
      <t>シキン</t>
    </rPh>
    <rPh sb="26" eb="28">
      <t>シュウシ</t>
    </rPh>
    <rPh sb="28" eb="31">
      <t>ケイサンショ</t>
    </rPh>
    <rPh sb="32" eb="34">
      <t>ジギョウ</t>
    </rPh>
    <rPh sb="34" eb="36">
      <t>カツドウ</t>
    </rPh>
    <rPh sb="36" eb="39">
      <t>ケイサンショ</t>
    </rPh>
    <rPh sb="41" eb="42">
      <t>ジュン</t>
    </rPh>
    <rPh sb="44" eb="46">
      <t>ショルイ</t>
    </rPh>
    <rPh sb="47" eb="49">
      <t>チュウキ</t>
    </rPh>
    <rPh sb="50" eb="52">
      <t>フゾク</t>
    </rPh>
    <rPh sb="52" eb="55">
      <t>メイサイショ</t>
    </rPh>
    <rPh sb="56" eb="57">
      <t>オヨ</t>
    </rPh>
    <rPh sb="58" eb="61">
      <t>ホウジンゼイ</t>
    </rPh>
    <rPh sb="61" eb="64">
      <t>シンコクショ</t>
    </rPh>
    <rPh sb="65" eb="66">
      <t>ウツ</t>
    </rPh>
    <phoneticPr fontId="4"/>
  </si>
  <si>
    <t>・法人の役員名簿（任意様式）</t>
    <rPh sb="1" eb="3">
      <t>ホウジン</t>
    </rPh>
    <rPh sb="4" eb="8">
      <t>ヤクインメイボ</t>
    </rPh>
    <rPh sb="9" eb="13">
      <t>ニンイヨウシキ</t>
    </rPh>
    <phoneticPr fontId="1"/>
  </si>
  <si>
    <t>・法人の定款の写し（原本証明を付すこと）</t>
    <rPh sb="1" eb="3">
      <t>ホウジン</t>
    </rPh>
    <rPh sb="4" eb="6">
      <t>テイカン</t>
    </rPh>
    <rPh sb="7" eb="8">
      <t>ウツ</t>
    </rPh>
    <rPh sb="10" eb="14">
      <t>ゲンポンショウメイ</t>
    </rPh>
    <rPh sb="15" eb="16">
      <t>フ</t>
    </rPh>
    <phoneticPr fontId="1"/>
  </si>
  <si>
    <t>・法人の登記履歴事項証明書（副本は写しを提出）</t>
    <rPh sb="1" eb="3">
      <t>ホウジン</t>
    </rPh>
    <rPh sb="4" eb="10">
      <t>トウキリレキジコウ</t>
    </rPh>
    <rPh sb="10" eb="13">
      <t>ショウメイショ</t>
    </rPh>
    <rPh sb="14" eb="16">
      <t>フクホン</t>
    </rPh>
    <rPh sb="17" eb="18">
      <t>ウツ</t>
    </rPh>
    <rPh sb="20" eb="22">
      <t>テイシュツ</t>
    </rPh>
    <phoneticPr fontId="1"/>
  </si>
  <si>
    <t>・法人の納税証明書（副本は写しを提出）</t>
    <rPh sb="1" eb="3">
      <t>ホウジン</t>
    </rPh>
    <rPh sb="4" eb="9">
      <t>ノウゼイショウメイショ</t>
    </rPh>
    <phoneticPr fontId="1"/>
  </si>
  <si>
    <t>　私たちは、令和７年度医療的ケア者等に対応する生活介護事業所整備事業における事業所の整備・運営事業者の募集に対して応募申請を行い、事業者として決定された際の事業所整備及び運営に係る一切の手続に当たり、下記のとおり誓約いたします。</t>
    <rPh sb="1" eb="2">
      <t>ワタシ</t>
    </rPh>
    <rPh sb="51" eb="53">
      <t>ボシュウ</t>
    </rPh>
    <rPh sb="54" eb="55">
      <t>タイ</t>
    </rPh>
    <rPh sb="57" eb="59">
      <t>オウボ</t>
    </rPh>
    <rPh sb="59" eb="61">
      <t>シンセイ</t>
    </rPh>
    <rPh sb="62" eb="63">
      <t>オコナ</t>
    </rPh>
    <rPh sb="65" eb="68">
      <t>ジギョウシャ</t>
    </rPh>
    <rPh sb="71" eb="73">
      <t>ケッテイ</t>
    </rPh>
    <rPh sb="76" eb="77">
      <t>サイ</t>
    </rPh>
    <rPh sb="78" eb="81">
      <t>ジギョウショ</t>
    </rPh>
    <rPh sb="81" eb="83">
      <t>セイビ</t>
    </rPh>
    <rPh sb="83" eb="84">
      <t>オヨ</t>
    </rPh>
    <rPh sb="85" eb="87">
      <t>ウンエイ</t>
    </rPh>
    <rPh sb="88" eb="89">
      <t>カカ</t>
    </rPh>
    <rPh sb="90" eb="92">
      <t>イッサイ</t>
    </rPh>
    <rPh sb="93" eb="95">
      <t>テツヅ</t>
    </rPh>
    <rPh sb="96" eb="97">
      <t>ア</t>
    </rPh>
    <rPh sb="100" eb="102">
      <t>カキ</t>
    </rPh>
    <rPh sb="106" eb="108">
      <t>セイヤク</t>
    </rPh>
    <phoneticPr fontId="4"/>
  </si>
  <si>
    <r>
      <t xml:space="preserve">　次の①～⑭の各項目に対し </t>
    </r>
    <r>
      <rPr>
        <b/>
        <sz val="10"/>
        <color theme="1"/>
        <rFont val="ＭＳ 明朝"/>
        <family val="1"/>
        <charset val="128"/>
      </rPr>
      <t xml:space="preserve">「はい」 </t>
    </r>
    <r>
      <rPr>
        <sz val="10"/>
        <color theme="1"/>
        <rFont val="ＭＳ 明朝"/>
        <family val="1"/>
        <charset val="128"/>
      </rPr>
      <t xml:space="preserve">又は </t>
    </r>
    <r>
      <rPr>
        <b/>
        <sz val="10"/>
        <color theme="1"/>
        <rFont val="ＭＳ 明朝"/>
        <family val="1"/>
        <charset val="128"/>
      </rPr>
      <t xml:space="preserve">「いいえ」 </t>
    </r>
    <r>
      <rPr>
        <sz val="10"/>
        <color theme="1"/>
        <rFont val="ＭＳ 明朝"/>
        <family val="1"/>
        <charset val="128"/>
      </rPr>
      <t>で回答すること。</t>
    </r>
    <rPh sb="1" eb="2">
      <t>ツギ</t>
    </rPh>
    <rPh sb="7" eb="10">
      <t>カクコウモク</t>
    </rPh>
    <rPh sb="11" eb="12">
      <t>タイ</t>
    </rPh>
    <rPh sb="29" eb="31">
      <t>カイトウ</t>
    </rPh>
    <phoneticPr fontId="1"/>
  </si>
  <si>
    <t>過去５年間に都道府県又は市区町村の監査等における指摘事項が改善済み又は法人運営・事業所運営等に関して過去に重大な問題等を起したことがない。</t>
    <phoneticPr fontId="1"/>
  </si>
  <si>
    <t>地方自治法施行令（昭和22年政令第16号）第167条の４（一般競争入札の参加者の資格）の規定及び次のいずれかに該当しない。
 ① 法人税、消費税、地方消費税、都道府県民税、市町村民税、固定資産税、
　　都市計画税、特別土地保有税、事業所税その他市川市税を滞納している者。
 ② 社会保険料を滞納している者。
 ③ 手形交換所による取引停止処分を受けてから２年間を経過しない者。
 ④ 本応募日前６か月以内に不渡手形又は不渡小切手を出した者。</t>
    <rPh sb="0" eb="8">
      <t>チホウジチホウセコウレイ</t>
    </rPh>
    <rPh sb="9" eb="11">
      <t>ショウワ</t>
    </rPh>
    <rPh sb="13" eb="14">
      <t>ネン</t>
    </rPh>
    <rPh sb="14" eb="17">
      <t>セイレイダイ</t>
    </rPh>
    <rPh sb="19" eb="20">
      <t>ゴウ</t>
    </rPh>
    <rPh sb="21" eb="22">
      <t>ダイ</t>
    </rPh>
    <rPh sb="25" eb="26">
      <t>ジョウ</t>
    </rPh>
    <rPh sb="29" eb="35">
      <t>イッパンキョウソウニュウサツ</t>
    </rPh>
    <rPh sb="36" eb="39">
      <t>サンカシャ</t>
    </rPh>
    <rPh sb="40" eb="42">
      <t>シカク</t>
    </rPh>
    <rPh sb="44" eb="46">
      <t>キテイ</t>
    </rPh>
    <rPh sb="46" eb="47">
      <t>オヨ</t>
    </rPh>
    <rPh sb="48" eb="49">
      <t>ツギ</t>
    </rPh>
    <rPh sb="55" eb="57">
      <t>ガイトウ</t>
    </rPh>
    <rPh sb="66" eb="69">
      <t>ホウジンゼイ</t>
    </rPh>
    <rPh sb="70" eb="73">
      <t>ショウヒゼイ</t>
    </rPh>
    <rPh sb="74" eb="79">
      <t>チホウショウヒゼイ</t>
    </rPh>
    <rPh sb="80" eb="84">
      <t>トドウフケン</t>
    </rPh>
    <rPh sb="84" eb="86">
      <t>ミンゼイ</t>
    </rPh>
    <rPh sb="87" eb="92">
      <t>シチョウソンミンゼイ</t>
    </rPh>
    <rPh sb="93" eb="98">
      <t>コテイシサンゼイ</t>
    </rPh>
    <rPh sb="102" eb="107">
      <t>トシケイカクゼイ</t>
    </rPh>
    <rPh sb="108" eb="115">
      <t>トクベツトチホユウゼイ</t>
    </rPh>
    <rPh sb="116" eb="120">
      <t>ジギョウショゼイ</t>
    </rPh>
    <rPh sb="122" eb="127">
      <t>タイチカワシゼイ</t>
    </rPh>
    <rPh sb="128" eb="130">
      <t>タイノウ</t>
    </rPh>
    <rPh sb="134" eb="135">
      <t>モノ</t>
    </rPh>
    <rPh sb="140" eb="145">
      <t>シャカイホケンリョウ</t>
    </rPh>
    <rPh sb="146" eb="148">
      <t>タイノウ</t>
    </rPh>
    <rPh sb="152" eb="153">
      <t>モノ</t>
    </rPh>
    <rPh sb="158" eb="163">
      <t>テガタコウカンジョ</t>
    </rPh>
    <rPh sb="166" eb="168">
      <t>トリヒキ</t>
    </rPh>
    <rPh sb="168" eb="172">
      <t>テイシショブン</t>
    </rPh>
    <rPh sb="173" eb="174">
      <t>ウ</t>
    </rPh>
    <rPh sb="179" eb="181">
      <t>ネンカン</t>
    </rPh>
    <rPh sb="182" eb="184">
      <t>ケイカ</t>
    </rPh>
    <rPh sb="187" eb="188">
      <t>モノ</t>
    </rPh>
    <rPh sb="193" eb="194">
      <t>ホン</t>
    </rPh>
    <rPh sb="194" eb="196">
      <t>オウボ</t>
    </rPh>
    <rPh sb="200" eb="201">
      <t>ゲツ</t>
    </rPh>
    <rPh sb="201" eb="203">
      <t>イナイ</t>
    </rPh>
    <rPh sb="204" eb="208">
      <t>フワタリテガタ</t>
    </rPh>
    <rPh sb="208" eb="209">
      <t>マタ</t>
    </rPh>
    <rPh sb="210" eb="212">
      <t>フワタリ</t>
    </rPh>
    <rPh sb="212" eb="215">
      <t>コギッテ</t>
    </rPh>
    <rPh sb="216" eb="217">
      <t>ダ</t>
    </rPh>
    <rPh sb="219" eb="220">
      <t>モノ</t>
    </rPh>
    <phoneticPr fontId="1"/>
  </si>
  <si>
    <t>地域活動への参加や地域住民の事業所行事への招待、ボランティアの受け入れ等、地域との連携に対する法人としての考えや取組について記載ください。</t>
    <rPh sb="0" eb="2">
      <t>チイキ</t>
    </rPh>
    <rPh sb="2" eb="4">
      <t>カツドウ</t>
    </rPh>
    <rPh sb="6" eb="8">
      <t>サンカ</t>
    </rPh>
    <rPh sb="9" eb="11">
      <t>チイキ</t>
    </rPh>
    <rPh sb="11" eb="13">
      <t>ジュウミン</t>
    </rPh>
    <rPh sb="14" eb="17">
      <t>ジギョウショ</t>
    </rPh>
    <rPh sb="17" eb="19">
      <t>ギョウジ</t>
    </rPh>
    <rPh sb="18" eb="19">
      <t>シコウ</t>
    </rPh>
    <rPh sb="21" eb="23">
      <t>ショウタイ</t>
    </rPh>
    <rPh sb="35" eb="36">
      <t>ナド</t>
    </rPh>
    <rPh sb="37" eb="39">
      <t>チイキ</t>
    </rPh>
    <rPh sb="41" eb="43">
      <t>レンケイ</t>
    </rPh>
    <rPh sb="44" eb="45">
      <t>タイ</t>
    </rPh>
    <rPh sb="47" eb="49">
      <t>ホウジン</t>
    </rPh>
    <rPh sb="53" eb="54">
      <t>カンガ</t>
    </rPh>
    <rPh sb="56" eb="57">
      <t>ト</t>
    </rPh>
    <rPh sb="57" eb="58">
      <t>ク</t>
    </rPh>
    <rPh sb="62" eb="64">
      <t>キサイ</t>
    </rPh>
    <phoneticPr fontId="1"/>
  </si>
  <si>
    <t>現在折衝中又は今後折衝予定。</t>
    <rPh sb="5" eb="6">
      <t>マタ</t>
    </rPh>
    <phoneticPr fontId="1"/>
  </si>
  <si>
    <t>サービスの種類（</t>
    <rPh sb="5" eb="7">
      <t>しゅるい</t>
    </rPh>
    <phoneticPr fontId="19" type="Hiragana" alignment="distributed"/>
  </si>
  <si>
    <t>）</t>
    <phoneticPr fontId="19" type="Hiragana" alignment="distributed"/>
  </si>
  <si>
    <t>従業者等の勤務体制及び勤務形態一覧表</t>
    <rPh sb="0" eb="4">
      <t>じゅうぎょうしゃとう</t>
    </rPh>
    <rPh sb="5" eb="9">
      <t>きんむたいせい</t>
    </rPh>
    <rPh sb="9" eb="10">
      <t>およ</t>
    </rPh>
    <rPh sb="11" eb="15">
      <t>きんむけいたい</t>
    </rPh>
    <rPh sb="15" eb="18">
      <t>いちらんひょう</t>
    </rPh>
    <phoneticPr fontId="19" type="Hiragana" alignment="distributed"/>
  </si>
  <si>
    <t>事業所・施設名（</t>
    <rPh sb="0" eb="3">
      <t>じぎょうしょ</t>
    </rPh>
    <rPh sb="4" eb="6">
      <t>しせつ</t>
    </rPh>
    <rPh sb="6" eb="7">
      <t>めい</t>
    </rPh>
    <phoneticPr fontId="19" type="Hiragana" alignment="distributed"/>
  </si>
  <si>
    <t>当該事業所において常勤の職員が週に勤務すべき時間数＊１</t>
    <rPh sb="0" eb="5">
      <t>とうがいじぎょうしょ</t>
    </rPh>
    <rPh sb="9" eb="11">
      <t>じょうきん</t>
    </rPh>
    <rPh sb="12" eb="14">
      <t>しょくいん</t>
    </rPh>
    <rPh sb="15" eb="16">
      <t>しゅう</t>
    </rPh>
    <rPh sb="17" eb="19">
      <t>きんむ</t>
    </rPh>
    <rPh sb="22" eb="25">
      <t>じかんすう</t>
    </rPh>
    <phoneticPr fontId="19" type="Hiragana" alignment="distributed"/>
  </si>
  <si>
    <t>事業所の定員数</t>
    <rPh sb="0" eb="3">
      <t>じぎょうしょ</t>
    </rPh>
    <rPh sb="4" eb="7">
      <t>ていいんすう</t>
    </rPh>
    <phoneticPr fontId="19" type="Hiragana" alignment="distributed"/>
  </si>
  <si>
    <t>前年度の平均利用者数</t>
    <rPh sb="0" eb="3">
      <t>ぜんねんど</t>
    </rPh>
    <rPh sb="4" eb="6">
      <t>へいきん</t>
    </rPh>
    <rPh sb="6" eb="8">
      <t>りよう</t>
    </rPh>
    <rPh sb="8" eb="9">
      <t>しゃ</t>
    </rPh>
    <rPh sb="9" eb="10">
      <t>すう</t>
    </rPh>
    <phoneticPr fontId="19" type="Hiragana" alignment="distributed"/>
  </si>
  <si>
    <t>人員配置区分</t>
    <rPh sb="0" eb="6">
      <t>じんいんはいちくぶん</t>
    </rPh>
    <phoneticPr fontId="19" type="Hiragana" alignment="distributed"/>
  </si>
  <si>
    <t>（○：１）</t>
    <phoneticPr fontId="42"/>
  </si>
  <si>
    <t>職種＊２</t>
    <rPh sb="0" eb="2">
      <t>しょくしゅ</t>
    </rPh>
    <phoneticPr fontId="19" type="Hiragana" alignment="distributed"/>
  </si>
  <si>
    <t>勤務形態＊３</t>
    <rPh sb="0" eb="4">
      <t>きんむけいたい</t>
    </rPh>
    <phoneticPr fontId="19" type="Hiragana" alignment="distributed"/>
  </si>
  <si>
    <t>氏名＊４</t>
    <rPh sb="0" eb="2">
      <t>しめい</t>
    </rPh>
    <phoneticPr fontId="19" type="Hiragana" alignment="distributed"/>
  </si>
  <si>
    <t>第１週</t>
    <rPh sb="0" eb="1">
      <t>だい</t>
    </rPh>
    <rPh sb="2" eb="3">
      <t>しゅう</t>
    </rPh>
    <phoneticPr fontId="19" type="Hiragana" alignment="distributed"/>
  </si>
  <si>
    <t>第２週</t>
    <rPh sb="0" eb="1">
      <t>だい</t>
    </rPh>
    <rPh sb="2" eb="3">
      <t>しゅう</t>
    </rPh>
    <phoneticPr fontId="19" type="Hiragana" alignment="distributed"/>
  </si>
  <si>
    <t>第３週</t>
    <rPh sb="0" eb="1">
      <t>だい</t>
    </rPh>
    <rPh sb="2" eb="3">
      <t>しゅう</t>
    </rPh>
    <phoneticPr fontId="19" type="Hiragana" alignment="distributed"/>
  </si>
  <si>
    <t>第４週</t>
    <rPh sb="0" eb="1">
      <t>だい</t>
    </rPh>
    <rPh sb="2" eb="3">
      <t>しゅう</t>
    </rPh>
    <phoneticPr fontId="19" type="Hiragana" alignment="distributed"/>
  </si>
  <si>
    <t>４週の合計</t>
    <rPh sb="1" eb="2">
      <t>しゅう</t>
    </rPh>
    <rPh sb="3" eb="5">
      <t>ごうけい</t>
    </rPh>
    <phoneticPr fontId="19" type="Hiragana" alignment="distributed"/>
  </si>
  <si>
    <t>週平均の勤務時間</t>
    <rPh sb="0" eb="3">
      <t>しゅうへいきん</t>
    </rPh>
    <rPh sb="4" eb="8">
      <t>きんむじかん</t>
    </rPh>
    <phoneticPr fontId="19" type="Hiragana" alignment="distributed"/>
  </si>
  <si>
    <t>常勤換算後の人数</t>
    <rPh sb="0" eb="2">
      <t>じょうきん</t>
    </rPh>
    <rPh sb="2" eb="4">
      <t>かんざん</t>
    </rPh>
    <rPh sb="4" eb="5">
      <t>ご</t>
    </rPh>
    <rPh sb="6" eb="8">
      <t>にんずう</t>
    </rPh>
    <phoneticPr fontId="19" type="Hiragana" alignment="distributed"/>
  </si>
  <si>
    <t>資格の有無及び種類
＊５</t>
    <rPh sb="0" eb="2">
      <t>しかく</t>
    </rPh>
    <rPh sb="3" eb="5">
      <t>うむ</t>
    </rPh>
    <rPh sb="5" eb="6">
      <t>およ</t>
    </rPh>
    <rPh sb="7" eb="9">
      <t>しゅるい</t>
    </rPh>
    <phoneticPr fontId="19" type="Hiragana" alignment="distributed"/>
  </si>
  <si>
    <t>他の事業所の名称及び職種
＊６</t>
    <rPh sb="0" eb="1">
      <t>ほか</t>
    </rPh>
    <rPh sb="2" eb="5">
      <t>じぎょうしょ</t>
    </rPh>
    <rPh sb="6" eb="8">
      <t>めいしょう</t>
    </rPh>
    <rPh sb="8" eb="9">
      <t>およ</t>
    </rPh>
    <rPh sb="10" eb="12">
      <t>しょくしゅ</t>
    </rPh>
    <phoneticPr fontId="19" type="Hiragana" alignment="distributed"/>
  </si>
  <si>
    <t>他の事業所での合計
勤務時間
＊７</t>
    <rPh sb="0" eb="1">
      <t>ほか</t>
    </rPh>
    <rPh sb="2" eb="5">
      <t>じぎょうしょ</t>
    </rPh>
    <rPh sb="7" eb="9">
      <t>ごうけい</t>
    </rPh>
    <rPh sb="10" eb="14">
      <t>きんむじかん</t>
    </rPh>
    <phoneticPr fontId="19" type="Hiragana" alignment="distributed"/>
  </si>
  <si>
    <t>職種</t>
    <rPh sb="0" eb="2">
      <t>ショクシュ</t>
    </rPh>
    <phoneticPr fontId="42"/>
  </si>
  <si>
    <t>サービス管理責任者</t>
    <rPh sb="4" eb="9">
      <t>カンリセキニンシャ</t>
    </rPh>
    <phoneticPr fontId="42"/>
  </si>
  <si>
    <t>合計</t>
    <rPh sb="0" eb="2">
      <t>ごうけい</t>
    </rPh>
    <phoneticPr fontId="19" type="Hiragana" alignment="distributed"/>
  </si>
  <si>
    <t>職種</t>
    <rPh sb="0" eb="2">
      <t>しょくしゅ</t>
    </rPh>
    <phoneticPr fontId="19" type="Hiragana" alignment="distributed"/>
  </si>
  <si>
    <t>【入力上の注意点】</t>
    <rPh sb="1" eb="4">
      <t>にゅうりょくじょう</t>
    </rPh>
    <rPh sb="5" eb="8">
      <t>ちゅういてん</t>
    </rPh>
    <phoneticPr fontId="19" type="Hiragana" alignment="distributed"/>
  </si>
  <si>
    <t>＊１</t>
    <phoneticPr fontId="19" type="Hiragana" alignment="distributed"/>
  </si>
  <si>
    <t>「当該事業所において常勤の職員が週に勤務すべき時間数」は、当該事業所において常勤の従業者が勤務すべき時間数として定められている時間（１週間に勤務すべき時間数が３２時間を下回る場合は３２時間）。また、職員１人あたりの「週平均の勤務時間」は、この時間数を上限とすること。</t>
    <rPh sb="1" eb="6">
      <t>とうがいじぎょうしょ</t>
    </rPh>
    <rPh sb="10" eb="12">
      <t>じょうきん</t>
    </rPh>
    <rPh sb="13" eb="15">
      <t>しょくいん</t>
    </rPh>
    <rPh sb="16" eb="17">
      <t>しゅう</t>
    </rPh>
    <rPh sb="18" eb="20">
      <t>きんむ</t>
    </rPh>
    <rPh sb="23" eb="26">
      <t>じかんすう</t>
    </rPh>
    <rPh sb="29" eb="34">
      <t>とうがいじぎょうしょ</t>
    </rPh>
    <rPh sb="38" eb="40">
      <t>じょうきん</t>
    </rPh>
    <rPh sb="41" eb="44">
      <t>じゅうぎょうしゃ</t>
    </rPh>
    <rPh sb="45" eb="47">
      <t>きんむ</t>
    </rPh>
    <rPh sb="50" eb="53">
      <t>じかんすう</t>
    </rPh>
    <rPh sb="56" eb="57">
      <t>さだ</t>
    </rPh>
    <rPh sb="63" eb="65">
      <t>じかん</t>
    </rPh>
    <rPh sb="67" eb="69">
      <t>しゅうかん</t>
    </rPh>
    <rPh sb="70" eb="72">
      <t>きんむ</t>
    </rPh>
    <rPh sb="75" eb="78">
      <t>じかんすう</t>
    </rPh>
    <rPh sb="81" eb="83">
      <t>じかん</t>
    </rPh>
    <rPh sb="84" eb="86">
      <t>したまわ</t>
    </rPh>
    <rPh sb="87" eb="89">
      <t>ばあい</t>
    </rPh>
    <rPh sb="92" eb="94">
      <t>じかん</t>
    </rPh>
    <rPh sb="99" eb="101">
      <t>しょくいん</t>
    </rPh>
    <rPh sb="102" eb="103">
      <t>にん</t>
    </rPh>
    <rPh sb="108" eb="111">
      <t>しゅうへいきん</t>
    </rPh>
    <rPh sb="112" eb="116">
      <t>きんむじかん</t>
    </rPh>
    <rPh sb="121" eb="124">
      <t>じかんすう</t>
    </rPh>
    <rPh sb="125" eb="127">
      <t>じょうげん</t>
    </rPh>
    <phoneticPr fontId="19" type="Hiragana" alignment="distributed"/>
  </si>
  <si>
    <t>＊２</t>
    <phoneticPr fontId="19" type="Hiragana" alignment="distributed"/>
  </si>
  <si>
    <t>「職種」は、当該事業所に係る指定基準及び加算算定において必要な職種を職種ごとに記載（ドロップダウンで選択。「事務員」などは「リスト」シートの職種欄の使用しない職種を書き替えて選択）</t>
    <rPh sb="1" eb="3">
      <t>しょくしゅ</t>
    </rPh>
    <rPh sb="6" eb="11">
      <t>とうがいじぎょうしょ</t>
    </rPh>
    <rPh sb="12" eb="13">
      <t>かか</t>
    </rPh>
    <rPh sb="14" eb="19">
      <t>していきじゅんおよ</t>
    </rPh>
    <rPh sb="20" eb="24">
      <t>かさんさんてい</t>
    </rPh>
    <rPh sb="28" eb="30">
      <t>ひつよう</t>
    </rPh>
    <rPh sb="31" eb="33">
      <t>しょくしゅ</t>
    </rPh>
    <rPh sb="34" eb="36">
      <t>しょくしゅ</t>
    </rPh>
    <rPh sb="39" eb="41">
      <t>きさい</t>
    </rPh>
    <rPh sb="50" eb="52">
      <t>せんたく</t>
    </rPh>
    <rPh sb="54" eb="57">
      <t>じむいん</t>
    </rPh>
    <rPh sb="70" eb="72">
      <t>しょくしゅ</t>
    </rPh>
    <rPh sb="72" eb="73">
      <t>らん</t>
    </rPh>
    <rPh sb="74" eb="76">
      <t>しよう</t>
    </rPh>
    <rPh sb="79" eb="81">
      <t>しょくしゅ</t>
    </rPh>
    <rPh sb="82" eb="83">
      <t>か</t>
    </rPh>
    <rPh sb="84" eb="85">
      <t>か</t>
    </rPh>
    <rPh sb="87" eb="89">
      <t>せんたく</t>
    </rPh>
    <phoneticPr fontId="19" type="Hiragana" alignment="distributed"/>
  </si>
  <si>
    <t>＊３</t>
    <phoneticPr fontId="19" type="Hiragana" alignment="distributed"/>
  </si>
  <si>
    <t>「勤務形態」は、職種ごとに下記の勤務形態の区分の順にまとめて記載（ドロップダウンで選択）</t>
    <rPh sb="1" eb="5">
      <t>きんむけいたい</t>
    </rPh>
    <rPh sb="8" eb="10">
      <t>しょくしゅ</t>
    </rPh>
    <rPh sb="13" eb="15">
      <t>かき</t>
    </rPh>
    <rPh sb="30" eb="32">
      <t>きさい</t>
    </rPh>
    <rPh sb="41" eb="43">
      <t>せんたく</t>
    </rPh>
    <phoneticPr fontId="19" type="Hiragana" alignment="distributed"/>
  </si>
  <si>
    <t>なお、常勤の区分となるには、「当該事業所において常勤の職員が週に勤務すべき時間数」を満たしている必要がある。</t>
    <rPh sb="3" eb="5">
      <t>じょうきん</t>
    </rPh>
    <rPh sb="6" eb="8">
      <t>くぶん</t>
    </rPh>
    <rPh sb="15" eb="20">
      <t>とうがいじぎょうしょ</t>
    </rPh>
    <rPh sb="24" eb="26">
      <t>じょうきん</t>
    </rPh>
    <rPh sb="27" eb="29">
      <t>しょくいん</t>
    </rPh>
    <rPh sb="30" eb="31">
      <t>しゅう</t>
    </rPh>
    <rPh sb="32" eb="34">
      <t>きんむ</t>
    </rPh>
    <rPh sb="37" eb="40">
      <t>じかんすう</t>
    </rPh>
    <rPh sb="42" eb="43">
      <t>み</t>
    </rPh>
    <rPh sb="48" eb="50">
      <t>ひつよう</t>
    </rPh>
    <phoneticPr fontId="19" type="Hiragana" alignment="distributed"/>
  </si>
  <si>
    <t>また、兼務の区分は、当該事業所において複数の職務を兼務する場合に選択する。</t>
    <rPh sb="3" eb="5">
      <t>けんむ</t>
    </rPh>
    <rPh sb="6" eb="8">
      <t>くぶん</t>
    </rPh>
    <rPh sb="10" eb="15">
      <t>とうがいじぎょうしょ</t>
    </rPh>
    <rPh sb="19" eb="21">
      <t>ふくすう</t>
    </rPh>
    <rPh sb="22" eb="24">
      <t>しょくむ</t>
    </rPh>
    <rPh sb="25" eb="27">
      <t>けんむ</t>
    </rPh>
    <rPh sb="29" eb="31">
      <t>ばあい</t>
    </rPh>
    <rPh sb="32" eb="34">
      <t>せんたく</t>
    </rPh>
    <phoneticPr fontId="19" type="Hiragana" alignment="distributed"/>
  </si>
  <si>
    <t>勤務形態の区分　　Ａ：常勤で専従　Ｂ：常勤で兼務　Ｃ：常勤以外（非常勤）で専従　Ｄ：常勤以外（非常勤）で兼務</t>
    <rPh sb="0" eb="4">
      <t>きんむけいたい</t>
    </rPh>
    <rPh sb="5" eb="7">
      <t>くぶん</t>
    </rPh>
    <rPh sb="11" eb="13">
      <t>じょうきん</t>
    </rPh>
    <rPh sb="14" eb="16">
      <t>せんじゅう</t>
    </rPh>
    <rPh sb="19" eb="21">
      <t>じょうきん</t>
    </rPh>
    <rPh sb="22" eb="24">
      <t>けんむ</t>
    </rPh>
    <rPh sb="27" eb="31">
      <t>じょうきんいがい</t>
    </rPh>
    <rPh sb="32" eb="35">
      <t>ひじょうきん</t>
    </rPh>
    <rPh sb="37" eb="39">
      <t>せんじゅう</t>
    </rPh>
    <rPh sb="42" eb="46">
      <t>じょうきんいがい</t>
    </rPh>
    <rPh sb="47" eb="50">
      <t>ひじょうきん</t>
    </rPh>
    <rPh sb="52" eb="54">
      <t>けんむ</t>
    </rPh>
    <phoneticPr fontId="19" type="Hiragana" alignment="distributed"/>
  </si>
  <si>
    <t>＊４</t>
    <phoneticPr fontId="19" type="Hiragana" alignment="distributed"/>
  </si>
  <si>
    <t>当該事業に係る管理者を含む従業者全員についてフルネームを記載し、４週間分の勤務すべき時間数を記載（「リスト」シートで指定された記号を入力することで自動計算）</t>
    <rPh sb="0" eb="4">
      <t>とうがいじぎょう</t>
    </rPh>
    <rPh sb="5" eb="6">
      <t>かか</t>
    </rPh>
    <rPh sb="7" eb="10">
      <t>かんりしゃ</t>
    </rPh>
    <rPh sb="11" eb="12">
      <t>ふく</t>
    </rPh>
    <rPh sb="13" eb="18">
      <t>じゅうぎょうしゃぜんいん</t>
    </rPh>
    <rPh sb="28" eb="30">
      <t>きさい</t>
    </rPh>
    <rPh sb="33" eb="36">
      <t>しゅうかんぶん</t>
    </rPh>
    <rPh sb="37" eb="39">
      <t>きんむ</t>
    </rPh>
    <rPh sb="42" eb="45">
      <t>じかんすう</t>
    </rPh>
    <rPh sb="46" eb="48">
      <t>きさい</t>
    </rPh>
    <rPh sb="58" eb="60">
      <t>してい</t>
    </rPh>
    <rPh sb="63" eb="65">
      <t>きごう</t>
    </rPh>
    <rPh sb="66" eb="68">
      <t>にゅうりょく</t>
    </rPh>
    <rPh sb="73" eb="77">
      <t>じどうけいさん</t>
    </rPh>
    <phoneticPr fontId="19" type="Hiragana" alignment="distributed"/>
  </si>
  <si>
    <t>当該事業所の勤務時間</t>
    <rPh sb="0" eb="5">
      <t>とうがいじぎょうしょ</t>
    </rPh>
    <rPh sb="6" eb="10">
      <t>きんむじかん</t>
    </rPh>
    <phoneticPr fontId="19" type="Hiragana" alignment="distributed"/>
  </si>
  <si>
    <t>＊５</t>
    <phoneticPr fontId="19" type="Hiragana" alignment="distributed"/>
  </si>
  <si>
    <t>「資格の有無及び種類」は、医師、看護師、准看護師、社会福祉士、介護福祉士、保育士、管理栄養士、栄養士、精神保健福祉士等を記載</t>
    <rPh sb="1" eb="3">
      <t>しかく</t>
    </rPh>
    <rPh sb="4" eb="7">
      <t>うむおよ</t>
    </rPh>
    <rPh sb="8" eb="10">
      <t>しゅるい</t>
    </rPh>
    <rPh sb="13" eb="15">
      <t>いし</t>
    </rPh>
    <rPh sb="16" eb="19">
      <t>かんごし</t>
    </rPh>
    <rPh sb="20" eb="24">
      <t>じゅんかんごし</t>
    </rPh>
    <rPh sb="25" eb="30">
      <t>しゃかいふくしし</t>
    </rPh>
    <rPh sb="31" eb="36">
      <t>かいごふくしし</t>
    </rPh>
    <rPh sb="37" eb="40">
      <t>ほいくし</t>
    </rPh>
    <rPh sb="41" eb="46">
      <t>かんりえいようし</t>
    </rPh>
    <rPh sb="47" eb="50">
      <t>えいようし</t>
    </rPh>
    <rPh sb="51" eb="58">
      <t>せいしんほけんふくしし</t>
    </rPh>
    <rPh sb="58" eb="59">
      <t>とう</t>
    </rPh>
    <rPh sb="60" eb="62">
      <t>きさい</t>
    </rPh>
    <phoneticPr fontId="19" type="Hiragana" alignment="distributed"/>
  </si>
  <si>
    <t>＊６</t>
    <phoneticPr fontId="19" type="Hiragana" alignment="distributed"/>
  </si>
  <si>
    <t>「他の事業所の名称及び職種」は、同一法人内の他の事業所で兼務する者について、当該他の事業所の名称及び職種を記載</t>
    <rPh sb="1" eb="2">
      <t>ほか</t>
    </rPh>
    <rPh sb="3" eb="6">
      <t>じぎょうしょ</t>
    </rPh>
    <rPh sb="7" eb="9">
      <t>めいしょう</t>
    </rPh>
    <rPh sb="9" eb="10">
      <t>およ</t>
    </rPh>
    <rPh sb="11" eb="13">
      <t>しょくしゅ</t>
    </rPh>
    <rPh sb="16" eb="21">
      <t>どういつほうじんない</t>
    </rPh>
    <rPh sb="22" eb="23">
      <t>ほか</t>
    </rPh>
    <rPh sb="24" eb="27">
      <t>じぎょうしょ</t>
    </rPh>
    <rPh sb="28" eb="30">
      <t>けんむ</t>
    </rPh>
    <rPh sb="32" eb="33">
      <t>もの</t>
    </rPh>
    <rPh sb="38" eb="40">
      <t>とうがい</t>
    </rPh>
    <rPh sb="40" eb="48">
      <t>ほかのじぎょうしょのめいしょう</t>
    </rPh>
    <rPh sb="48" eb="49">
      <t>およ</t>
    </rPh>
    <rPh sb="50" eb="52">
      <t>しょくしゅ</t>
    </rPh>
    <rPh sb="53" eb="55">
      <t>きさい</t>
    </rPh>
    <phoneticPr fontId="19" type="Hiragana" alignment="distributed"/>
  </si>
  <si>
    <t>＊７</t>
    <phoneticPr fontId="19" type="Hiragana" alignment="distributed"/>
  </si>
  <si>
    <t>「他の事業所での合計勤務時間数」は、同一法人内の他の事業所での４週間の合計勤務時間数を記載</t>
    <rPh sb="1" eb="2">
      <t>ほか</t>
    </rPh>
    <rPh sb="3" eb="6">
      <t>じぎょうしょ</t>
    </rPh>
    <rPh sb="8" eb="15">
      <t>ごうけいきんむじかんすう</t>
    </rPh>
    <rPh sb="18" eb="23">
      <t>どういつほうじんない</t>
    </rPh>
    <rPh sb="24" eb="25">
      <t>ほか</t>
    </rPh>
    <rPh sb="26" eb="29">
      <t>じぎょうしょ</t>
    </rPh>
    <rPh sb="32" eb="34">
      <t>しゅうかん</t>
    </rPh>
    <rPh sb="35" eb="42">
      <t>ごうけいきんむじかんすう</t>
    </rPh>
    <rPh sb="43" eb="45">
      <t>きさい</t>
    </rPh>
    <phoneticPr fontId="19" type="Hiragana" alignment="distributed"/>
  </si>
  <si>
    <t>－</t>
    <phoneticPr fontId="19" type="Hiragana" alignment="distributed"/>
  </si>
  <si>
    <t>短期入所事業所については、夜間の支援体制を必ず記載</t>
    <rPh sb="0" eb="7">
      <t>たんきにゅうしょじぎょうしょ</t>
    </rPh>
    <rPh sb="13" eb="15">
      <t>やかん</t>
    </rPh>
    <rPh sb="16" eb="20">
      <t>しえんたいせい</t>
    </rPh>
    <rPh sb="21" eb="22">
      <t>かなら</t>
    </rPh>
    <rPh sb="23" eb="25">
      <t>きさい</t>
    </rPh>
    <phoneticPr fontId="19" type="Hiragana" alignment="distributed"/>
  </si>
  <si>
    <t>専従</t>
    <rPh sb="0" eb="2">
      <t>せんじゅう</t>
    </rPh>
    <phoneticPr fontId="19" type="Hiragana" alignment="distributed"/>
  </si>
  <si>
    <t>兼務</t>
    <rPh sb="0" eb="2">
      <t>けんむ</t>
    </rPh>
    <phoneticPr fontId="19" type="Hiragana" alignment="distributed"/>
  </si>
  <si>
    <t>従業者数</t>
    <rPh sb="0" eb="4">
      <t>じゅうぎょうしゃすう</t>
    </rPh>
    <phoneticPr fontId="19" type="Hiragana" alignment="distributed"/>
  </si>
  <si>
    <t>常勤</t>
    <rPh sb="0" eb="2">
      <t>じょうきん</t>
    </rPh>
    <phoneticPr fontId="19" type="Hiragana" alignment="distributed"/>
  </si>
  <si>
    <t>非常勤</t>
    <rPh sb="0" eb="3">
      <t>ひじょうきん</t>
    </rPh>
    <phoneticPr fontId="19" type="Hiragana" alignment="distributed"/>
  </si>
  <si>
    <t>常勤換算後の人数</t>
    <rPh sb="0" eb="5">
      <t>じょうきんかんざんご</t>
    </rPh>
    <rPh sb="6" eb="8">
      <t>にんずう</t>
    </rPh>
    <phoneticPr fontId="19" type="Hiragana" alignment="distributed"/>
  </si>
  <si>
    <t>常勤換算後の人数_計</t>
    <rPh sb="0" eb="5">
      <t>じょうきんかんざんご</t>
    </rPh>
    <rPh sb="6" eb="8">
      <t>にんずう</t>
    </rPh>
    <rPh sb="9" eb="10">
      <t>けい</t>
    </rPh>
    <phoneticPr fontId="19" type="Hiragana" alignment="distributed"/>
  </si>
  <si>
    <t>その他（右の合計）</t>
    <rPh sb="2" eb="3">
      <t>た</t>
    </rPh>
    <rPh sb="4" eb="5">
      <t>みぎ</t>
    </rPh>
    <rPh sb="6" eb="8">
      <t>ごうけい</t>
    </rPh>
    <phoneticPr fontId="19" type="Hiragana" alignment="distributed"/>
  </si>
  <si>
    <t>≪要選択≫</t>
    <rPh sb="1" eb="4">
      <t>ようせんたく</t>
    </rPh>
    <phoneticPr fontId="19" type="Hiragana" alignment="distributed"/>
  </si>
  <si>
    <t>「合計」の左の「職種」が「その他」の場合に「職種＊２」の職種を全て選択してください。</t>
    <rPh sb="1" eb="3">
      <t>ごうけい</t>
    </rPh>
    <rPh sb="5" eb="6">
      <t>ひだり</t>
    </rPh>
    <rPh sb="8" eb="10">
      <t>しょくしゅ</t>
    </rPh>
    <rPh sb="15" eb="16">
      <t>た</t>
    </rPh>
    <rPh sb="18" eb="20">
      <t>ばあい</t>
    </rPh>
    <rPh sb="22" eb="24">
      <t>しょくしゅ</t>
    </rPh>
    <rPh sb="28" eb="30">
      <t>しょくしゅ</t>
    </rPh>
    <rPh sb="31" eb="32">
      <t>すべ</t>
    </rPh>
    <rPh sb="33" eb="35">
      <t>せんたく</t>
    </rPh>
    <phoneticPr fontId="19" type="Hiragana" alignment="distributed"/>
  </si>
  <si>
    <t>指定（変更）年月日</t>
    <rPh sb="0" eb="2">
      <t>シテイ</t>
    </rPh>
    <rPh sb="3" eb="5">
      <t>ヘンコウ</t>
    </rPh>
    <rPh sb="6" eb="9">
      <t>ネンガッピ</t>
    </rPh>
    <phoneticPr fontId="42"/>
  </si>
  <si>
    <t>勤務形態</t>
    <rPh sb="0" eb="4">
      <t>キンムケイタイ</t>
    </rPh>
    <phoneticPr fontId="42"/>
  </si>
  <si>
    <t>勤務時間（記号）</t>
    <rPh sb="0" eb="4">
      <t>キンムジカン</t>
    </rPh>
    <rPh sb="5" eb="7">
      <t>キゴウ</t>
    </rPh>
    <phoneticPr fontId="42"/>
  </si>
  <si>
    <t>勤務時間１（開始）</t>
    <rPh sb="0" eb="4">
      <t>キンムジカン</t>
    </rPh>
    <rPh sb="6" eb="8">
      <t>カイシ</t>
    </rPh>
    <phoneticPr fontId="42"/>
  </si>
  <si>
    <t>勤務時間１（終了）</t>
    <rPh sb="0" eb="4">
      <t>キンムジカン</t>
    </rPh>
    <rPh sb="6" eb="8">
      <t>シュウリョウ</t>
    </rPh>
    <phoneticPr fontId="42"/>
  </si>
  <si>
    <t>勤務時間２（開始）</t>
    <rPh sb="0" eb="4">
      <t>キンムジカン</t>
    </rPh>
    <rPh sb="6" eb="8">
      <t>カイシ</t>
    </rPh>
    <phoneticPr fontId="42"/>
  </si>
  <si>
    <t>勤務時間２（終了）</t>
    <rPh sb="0" eb="4">
      <t>キンムジカン</t>
    </rPh>
    <rPh sb="6" eb="8">
      <t>シュウリョウ</t>
    </rPh>
    <phoneticPr fontId="42"/>
  </si>
  <si>
    <t>勤務時間３（開始）</t>
    <rPh sb="0" eb="4">
      <t>キンムジカン</t>
    </rPh>
    <rPh sb="6" eb="8">
      <t>カイシ</t>
    </rPh>
    <phoneticPr fontId="42"/>
  </si>
  <si>
    <t>勤務時間３（終了）</t>
    <rPh sb="0" eb="4">
      <t>キンムジカン</t>
    </rPh>
    <rPh sb="6" eb="8">
      <t>シュウリョウ</t>
    </rPh>
    <phoneticPr fontId="42"/>
  </si>
  <si>
    <t>拘束時間（合計）</t>
    <rPh sb="0" eb="4">
      <t>コウソクジカン</t>
    </rPh>
    <rPh sb="5" eb="7">
      <t>ゴウケイ</t>
    </rPh>
    <phoneticPr fontId="42"/>
  </si>
  <si>
    <t>休憩時間（合計）</t>
    <rPh sb="0" eb="4">
      <t>キュウケイジカン</t>
    </rPh>
    <rPh sb="5" eb="7">
      <t>ゴウケイ</t>
    </rPh>
    <phoneticPr fontId="42"/>
  </si>
  <si>
    <t>勤務時間（単位：h）</t>
    <rPh sb="0" eb="4">
      <t>キンムジカン</t>
    </rPh>
    <rPh sb="5" eb="7">
      <t>タンイ</t>
    </rPh>
    <phoneticPr fontId="42"/>
  </si>
  <si>
    <t>勤務時間</t>
    <rPh sb="0" eb="4">
      <t>キンムジカン</t>
    </rPh>
    <phoneticPr fontId="42"/>
  </si>
  <si>
    <t>管理者</t>
    <rPh sb="0" eb="3">
      <t>カンリシャ</t>
    </rPh>
    <phoneticPr fontId="42"/>
  </si>
  <si>
    <t>Ａ</t>
    <phoneticPr fontId="42"/>
  </si>
  <si>
    <t>①</t>
  </si>
  <si>
    <t>↑</t>
    <phoneticPr fontId="42"/>
  </si>
  <si>
    <t>Ｂ</t>
    <phoneticPr fontId="42"/>
  </si>
  <si>
    <t>②</t>
  </si>
  <si>
    <t>必ず月の初日（１日）</t>
    <rPh sb="0" eb="1">
      <t>カナラ</t>
    </rPh>
    <rPh sb="2" eb="3">
      <t>ツキ</t>
    </rPh>
    <rPh sb="4" eb="6">
      <t>ショニチ</t>
    </rPh>
    <rPh sb="8" eb="9">
      <t>ニチ</t>
    </rPh>
    <phoneticPr fontId="42"/>
  </si>
  <si>
    <t>医師</t>
    <rPh sb="0" eb="2">
      <t>イシ</t>
    </rPh>
    <phoneticPr fontId="42"/>
  </si>
  <si>
    <t>Ｃ</t>
    <phoneticPr fontId="42"/>
  </si>
  <si>
    <t>③</t>
  </si>
  <si>
    <t>看護職員</t>
    <rPh sb="0" eb="4">
      <t>カンゴショクイン</t>
    </rPh>
    <phoneticPr fontId="42"/>
  </si>
  <si>
    <t>Ｄ</t>
    <phoneticPr fontId="42"/>
  </si>
  <si>
    <t>④</t>
    <phoneticPr fontId="37" type="Hiragana" alignment="distributed"/>
  </si>
  <si>
    <t>理学療法士</t>
    <rPh sb="0" eb="5">
      <t>リガクリョウホウシ</t>
    </rPh>
    <phoneticPr fontId="42"/>
  </si>
  <si>
    <t>⑤</t>
  </si>
  <si>
    <t>作業療法士</t>
    <rPh sb="0" eb="5">
      <t>サギョウリョウホウシ</t>
    </rPh>
    <phoneticPr fontId="42"/>
  </si>
  <si>
    <t>⑥</t>
  </si>
  <si>
    <t>生活支援員</t>
    <rPh sb="0" eb="5">
      <t>セイカツシエンイン</t>
    </rPh>
    <phoneticPr fontId="42"/>
  </si>
  <si>
    <t>⑦</t>
  </si>
  <si>
    <t>地域移行支援員</t>
    <rPh sb="0" eb="7">
      <t>チイキイコウシエンイン</t>
    </rPh>
    <phoneticPr fontId="42"/>
  </si>
  <si>
    <t>⑧</t>
  </si>
  <si>
    <t>職業指導員</t>
    <rPh sb="0" eb="5">
      <t>ショクギョウシドウイン</t>
    </rPh>
    <phoneticPr fontId="42"/>
  </si>
  <si>
    <t>⑨</t>
  </si>
  <si>
    <t>就労支援員</t>
    <rPh sb="0" eb="5">
      <t>シュウロウシエンイン</t>
    </rPh>
    <phoneticPr fontId="42"/>
  </si>
  <si>
    <t>⑩</t>
  </si>
  <si>
    <t>就労定着支援員</t>
    <rPh sb="0" eb="7">
      <t>シュウロウテイチャクシエンイン</t>
    </rPh>
    <phoneticPr fontId="42"/>
  </si>
  <si>
    <t>⑪</t>
  </si>
  <si>
    <t>世話人</t>
    <rPh sb="0" eb="3">
      <t>セワニン</t>
    </rPh>
    <phoneticPr fontId="42"/>
  </si>
  <si>
    <t>⑫</t>
  </si>
  <si>
    <t>賃金向上達成指導員</t>
    <rPh sb="0" eb="9">
      <t>チンギンコウジョウタッセイシドウイン</t>
    </rPh>
    <phoneticPr fontId="42"/>
  </si>
  <si>
    <t>⑬</t>
  </si>
  <si>
    <t>目標工賃達成指導員</t>
    <rPh sb="0" eb="9">
      <t>モクヒョウコウチンタッセイシドウイン</t>
    </rPh>
    <phoneticPr fontId="42"/>
  </si>
  <si>
    <t>⑭</t>
  </si>
  <si>
    <t>夜間支援従事者</t>
    <rPh sb="0" eb="7">
      <t>ヤカンシエンジュウジシャ</t>
    </rPh>
    <phoneticPr fontId="42"/>
  </si>
  <si>
    <t>⑮</t>
  </si>
  <si>
    <t>管理栄養士</t>
    <rPh sb="0" eb="5">
      <t>カンリエイヨウシ</t>
    </rPh>
    <phoneticPr fontId="42"/>
  </si>
  <si>
    <t>⑯</t>
  </si>
  <si>
    <t>栄養士</t>
    <rPh sb="0" eb="3">
      <t>エイヨウシ</t>
    </rPh>
    <phoneticPr fontId="42"/>
  </si>
  <si>
    <t>⑰</t>
  </si>
  <si>
    <t>調理員</t>
    <rPh sb="0" eb="3">
      <t>チョウリイン</t>
    </rPh>
    <phoneticPr fontId="42"/>
  </si>
  <si>
    <t>⑱</t>
  </si>
  <si>
    <t>言語聴覚士</t>
    <rPh sb="0" eb="5">
      <t>ゲンゴチョウカクシ</t>
    </rPh>
    <phoneticPr fontId="42"/>
  </si>
  <si>
    <t>⑲</t>
  </si>
  <si>
    <t>機能訓練指導員</t>
    <rPh sb="0" eb="7">
      <t>キノウクンレンシドウイン</t>
    </rPh>
    <phoneticPr fontId="42"/>
  </si>
  <si>
    <t>⑳</t>
  </si>
  <si>
    <t>就労選択支援員</t>
    <rPh sb="0" eb="7">
      <t>シュウロウセンタクシエンイン</t>
    </rPh>
    <phoneticPr fontId="42"/>
  </si>
  <si>
    <t>㉑</t>
    <phoneticPr fontId="42"/>
  </si>
  <si>
    <t>その他</t>
    <rPh sb="2" eb="3">
      <t>タ</t>
    </rPh>
    <phoneticPr fontId="42"/>
  </si>
  <si>
    <t>㉒</t>
    <phoneticPr fontId="42"/>
  </si>
  <si>
    <t>㉓</t>
    <phoneticPr fontId="42"/>
  </si>
  <si>
    <t>㉔</t>
    <phoneticPr fontId="42"/>
  </si>
  <si>
    <t>㉕</t>
    <phoneticPr fontId="42"/>
  </si>
  <si>
    <t>㉖</t>
    <phoneticPr fontId="42"/>
  </si>
  <si>
    <t>㉗</t>
    <phoneticPr fontId="42"/>
  </si>
  <si>
    <t>㉘</t>
    <phoneticPr fontId="42"/>
  </si>
  <si>
    <t>㉙</t>
    <phoneticPr fontId="42"/>
  </si>
  <si>
    <t>㉚</t>
    <phoneticPr fontId="42"/>
  </si>
  <si>
    <t>㉛</t>
    <phoneticPr fontId="42"/>
  </si>
  <si>
    <t>㉜</t>
    <phoneticPr fontId="42"/>
  </si>
  <si>
    <t>㉝</t>
    <phoneticPr fontId="42"/>
  </si>
  <si>
    <t>㉞</t>
    <phoneticPr fontId="42"/>
  </si>
  <si>
    <t>㉟</t>
    <phoneticPr fontId="42"/>
  </si>
  <si>
    <t>㊱</t>
    <phoneticPr fontId="42"/>
  </si>
  <si>
    <t>㊲</t>
    <phoneticPr fontId="42"/>
  </si>
  <si>
    <t>㊳</t>
    <phoneticPr fontId="42"/>
  </si>
  <si>
    <t>㊴</t>
    <phoneticPr fontId="42"/>
  </si>
  <si>
    <t>㊵</t>
    <phoneticPr fontId="42"/>
  </si>
  <si>
    <t>勤務時間及び休憩時間は「h:mm」形式で入力</t>
    <rPh sb="0" eb="4">
      <t>キンムジカン</t>
    </rPh>
    <rPh sb="4" eb="5">
      <t>オヨ</t>
    </rPh>
    <rPh sb="6" eb="10">
      <t>キュウケイジカン</t>
    </rPh>
    <rPh sb="17" eb="19">
      <t>ケイシキ</t>
    </rPh>
    <rPh sb="20" eb="22">
      <t>ニュウリョク</t>
    </rPh>
    <phoneticPr fontId="42"/>
  </si>
  <si>
    <t>勤務時間２以降は、同日に複数の勤務時間がある場合に入力</t>
    <rPh sb="0" eb="4">
      <t>キンムジカン</t>
    </rPh>
    <rPh sb="5" eb="7">
      <t>イコウ</t>
    </rPh>
    <rPh sb="9" eb="11">
      <t>ドウジツ</t>
    </rPh>
    <rPh sb="12" eb="14">
      <t>フクスウ</t>
    </rPh>
    <rPh sb="15" eb="19">
      <t>キンムジカン</t>
    </rPh>
    <rPh sb="22" eb="24">
      <t>バアイ</t>
    </rPh>
    <rPh sb="25" eb="27">
      <t>ニュウリョク</t>
    </rPh>
    <phoneticPr fontId="42"/>
  </si>
  <si>
    <t>休憩時間は合計時間を入力（例：勤務時間１に30分間、勤務時間２に30分間の休憩時間がある場合は、「1:00」と入力）</t>
    <rPh sb="0" eb="4">
      <t>キュウケイジカン</t>
    </rPh>
    <rPh sb="5" eb="7">
      <t>ゴウケイ</t>
    </rPh>
    <rPh sb="7" eb="9">
      <t>ジカン</t>
    </rPh>
    <rPh sb="10" eb="12">
      <t>ニュウリョク</t>
    </rPh>
    <rPh sb="13" eb="14">
      <t>レイ</t>
    </rPh>
    <rPh sb="15" eb="19">
      <t>キンムジカン</t>
    </rPh>
    <rPh sb="23" eb="25">
      <t>フンカン</t>
    </rPh>
    <rPh sb="26" eb="30">
      <t>キンムジカン</t>
    </rPh>
    <rPh sb="34" eb="36">
      <t>フンカン</t>
    </rPh>
    <rPh sb="37" eb="41">
      <t>キュウケイジカン</t>
    </rPh>
    <rPh sb="44" eb="46">
      <t>バアイ</t>
    </rPh>
    <rPh sb="55" eb="57">
      <t>ニュウリョク</t>
    </rPh>
    <phoneticPr fontId="42"/>
  </si>
  <si>
    <t>宿直勤務の場合は、勤務時間と休憩時間が同じになるよう入力（例：勤務時間「22:00～5:00」、休憩時間「7:00」とする）</t>
    <rPh sb="0" eb="4">
      <t>シュクチョクキンム</t>
    </rPh>
    <rPh sb="5" eb="7">
      <t>バアイ</t>
    </rPh>
    <rPh sb="9" eb="13">
      <t>キンムジカン</t>
    </rPh>
    <rPh sb="14" eb="16">
      <t>キュウケイ</t>
    </rPh>
    <rPh sb="16" eb="18">
      <t>ジカン</t>
    </rPh>
    <rPh sb="19" eb="20">
      <t>オナ</t>
    </rPh>
    <rPh sb="26" eb="28">
      <t>ニュウリョク</t>
    </rPh>
    <rPh sb="29" eb="30">
      <t>レイ</t>
    </rPh>
    <rPh sb="31" eb="35">
      <t>キンムジカン</t>
    </rPh>
    <rPh sb="48" eb="52">
      <t>キュウケイジカン</t>
    </rPh>
    <phoneticPr fontId="42"/>
  </si>
  <si>
    <t>１１-１</t>
    <phoneticPr fontId="4"/>
  </si>
  <si>
    <t>勤務一覧</t>
    <rPh sb="0" eb="4">
      <t>キンムイチラン</t>
    </rPh>
    <phoneticPr fontId="1"/>
  </si>
  <si>
    <t>勤務一覧 記載用リスト</t>
    <rPh sb="0" eb="4">
      <t>キンムイチラン</t>
    </rPh>
    <rPh sb="5" eb="8">
      <t>キサイヨウ</t>
    </rPh>
    <phoneticPr fontId="1"/>
  </si>
  <si>
    <t>１１-２</t>
    <phoneticPr fontId="4"/>
  </si>
  <si>
    <t>（推定する利用者総数）</t>
    <rPh sb="1" eb="3">
      <t>スイテイ</t>
    </rPh>
    <rPh sb="5" eb="7">
      <t>リヨウ</t>
    </rPh>
    <rPh sb="7" eb="8">
      <t>シャ</t>
    </rPh>
    <rPh sb="8" eb="10">
      <t>ソウスウ</t>
    </rPh>
    <phoneticPr fontId="1"/>
  </si>
  <si>
    <t>（推定する平均障害支援区分）</t>
    <rPh sb="1" eb="3">
      <t>スイテイ</t>
    </rPh>
    <rPh sb="5" eb="13">
      <t>ヘイキンショウガイシエンクブン</t>
    </rPh>
    <phoneticPr fontId="1"/>
  </si>
  <si>
    <t>運営事業所・施設一覧</t>
    <rPh sb="0" eb="2">
      <t>ウンエイ</t>
    </rPh>
    <rPh sb="2" eb="5">
      <t>ジギョウショ</t>
    </rPh>
    <rPh sb="6" eb="8">
      <t>シセツ</t>
    </rPh>
    <rPh sb="8" eb="10">
      <t>イチラン</t>
    </rPh>
    <phoneticPr fontId="1"/>
  </si>
  <si>
    <t>法人が運営する事業所・施設の監査結果と回答書の写し</t>
    <rPh sb="0" eb="2">
      <t>ホウジン</t>
    </rPh>
    <rPh sb="3" eb="5">
      <t>ウンエイ</t>
    </rPh>
    <rPh sb="7" eb="10">
      <t>ジギョウショ</t>
    </rPh>
    <rPh sb="11" eb="13">
      <t>シセツ</t>
    </rPh>
    <rPh sb="14" eb="16">
      <t>カンサ</t>
    </rPh>
    <rPh sb="16" eb="18">
      <t>ケッカ</t>
    </rPh>
    <rPh sb="19" eb="21">
      <t>カイトウ</t>
    </rPh>
    <rPh sb="21" eb="22">
      <t>ショ</t>
    </rPh>
    <rPh sb="23" eb="24">
      <t>ウツ</t>
    </rPh>
    <phoneticPr fontId="1"/>
  </si>
  <si>
    <t>・発行から1か月以内のものを提出すること。
・副本については写しを提出すること。</t>
    <rPh sb="23" eb="25">
      <t>フクホン</t>
    </rPh>
    <rPh sb="30" eb="31">
      <t>ウツ</t>
    </rPh>
    <rPh sb="33" eb="35">
      <t>テイシュツ</t>
    </rPh>
    <phoneticPr fontId="4"/>
  </si>
  <si>
    <t>発行から１か月以内のものを提出すること</t>
    <rPh sb="0" eb="2">
      <t>ハッコウ</t>
    </rPh>
    <rPh sb="6" eb="7">
      <t>ゲツ</t>
    </rPh>
    <rPh sb="7" eb="9">
      <t>イナイ</t>
    </rPh>
    <rPh sb="13" eb="15">
      <t>テイシュツ</t>
    </rPh>
    <phoneticPr fontId="4"/>
  </si>
  <si>
    <t>・運営事業所・施設一覧（任意様式）※各事業所・施設の運営期間についても記載ください。</t>
    <rPh sb="1" eb="3">
      <t>ウンエイ</t>
    </rPh>
    <rPh sb="3" eb="6">
      <t>ジギョウショ</t>
    </rPh>
    <rPh sb="7" eb="9">
      <t>シセツ</t>
    </rPh>
    <rPh sb="9" eb="11">
      <t>イチラン</t>
    </rPh>
    <rPh sb="12" eb="16">
      <t>ニンイヨウシキ</t>
    </rPh>
    <rPh sb="18" eb="19">
      <t>カク</t>
    </rPh>
    <rPh sb="19" eb="22">
      <t>ジギョウショ</t>
    </rPh>
    <rPh sb="23" eb="25">
      <t>シセツ</t>
    </rPh>
    <rPh sb="26" eb="30">
      <t>ウンエイキカン</t>
    </rPh>
    <rPh sb="35" eb="37">
      <t>キサイ</t>
    </rPh>
    <phoneticPr fontId="1"/>
  </si>
  <si>
    <t>・法人が運営する事業所・施設の監査結果と回答書の写し（令和２年度以降）</t>
    <rPh sb="1" eb="3">
      <t>ホウジン</t>
    </rPh>
    <rPh sb="4" eb="6">
      <t>ウンエイ</t>
    </rPh>
    <rPh sb="8" eb="11">
      <t>ジギョウショ</t>
    </rPh>
    <rPh sb="12" eb="14">
      <t>シセツ</t>
    </rPh>
    <rPh sb="15" eb="17">
      <t>カンサ</t>
    </rPh>
    <rPh sb="17" eb="19">
      <t>ケッカ</t>
    </rPh>
    <rPh sb="20" eb="23">
      <t>カイトウショ</t>
    </rPh>
    <rPh sb="24" eb="25">
      <t>ウツ</t>
    </rPh>
    <rPh sb="27" eb="29">
      <t>レイワ</t>
    </rPh>
    <rPh sb="30" eb="34">
      <t>ネンドイコウ</t>
    </rPh>
    <phoneticPr fontId="1"/>
  </si>
  <si>
    <t>事業所内外での事故防止や事故発生時の対応など、安全対策に対する法人としての考えや取組方法について記載ください。</t>
    <rPh sb="0" eb="3">
      <t>ジギョウショ</t>
    </rPh>
    <rPh sb="3" eb="4">
      <t>ナイ</t>
    </rPh>
    <rPh sb="4" eb="5">
      <t>ガイ</t>
    </rPh>
    <rPh sb="7" eb="9">
      <t>ジコ</t>
    </rPh>
    <rPh sb="9" eb="11">
      <t>ボウシ</t>
    </rPh>
    <rPh sb="12" eb="14">
      <t>ジコ</t>
    </rPh>
    <rPh sb="14" eb="16">
      <t>ハッセイ</t>
    </rPh>
    <rPh sb="16" eb="17">
      <t>ジ</t>
    </rPh>
    <rPh sb="18" eb="20">
      <t>タイオウ</t>
    </rPh>
    <rPh sb="23" eb="25">
      <t>アンゼン</t>
    </rPh>
    <rPh sb="25" eb="27">
      <t>タイサク</t>
    </rPh>
    <rPh sb="28" eb="29">
      <t>タイ</t>
    </rPh>
    <rPh sb="31" eb="33">
      <t>ホウジン</t>
    </rPh>
    <rPh sb="37" eb="38">
      <t>カンガ</t>
    </rPh>
    <rPh sb="40" eb="41">
      <t>ト</t>
    </rPh>
    <rPh sb="41" eb="42">
      <t>ク</t>
    </rPh>
    <rPh sb="42" eb="44">
      <t>ホウホウ</t>
    </rPh>
    <rPh sb="48" eb="50">
      <t>キサイ</t>
    </rPh>
    <phoneticPr fontId="1"/>
  </si>
  <si>
    <r>
      <t xml:space="preserve">事業計画書
</t>
    </r>
    <r>
      <rPr>
        <sz val="10"/>
        <rFont val="ＭＳ Ｐ明朝"/>
        <family val="1"/>
        <charset val="128"/>
      </rPr>
      <t>（７．職員体制及び職員の資質の向上について）</t>
    </r>
    <rPh sb="0" eb="5">
      <t>ジギョウケイカクショ</t>
    </rPh>
    <rPh sb="18" eb="20">
      <t>シシツ</t>
    </rPh>
    <phoneticPr fontId="1"/>
  </si>
  <si>
    <t>収支計画書を３か年分提出してください。（書式は任意）</t>
    <rPh sb="0" eb="2">
      <t>シュウシ</t>
    </rPh>
    <rPh sb="2" eb="4">
      <t>ケイカク</t>
    </rPh>
    <rPh sb="4" eb="5">
      <t>ショ</t>
    </rPh>
    <rPh sb="8" eb="9">
      <t>ネン</t>
    </rPh>
    <rPh sb="9" eb="10">
      <t>ブン</t>
    </rPh>
    <rPh sb="10" eb="12">
      <t>テイシュツ</t>
    </rPh>
    <rPh sb="20" eb="22">
      <t>ショシキ</t>
    </rPh>
    <rPh sb="23" eb="25">
      <t>ニンイ</t>
    </rPh>
    <phoneticPr fontId="19"/>
  </si>
  <si>
    <r>
      <t xml:space="preserve">事業計画書
</t>
    </r>
    <r>
      <rPr>
        <b/>
        <sz val="20"/>
        <color theme="1"/>
        <rFont val="ＭＳ 明朝"/>
        <family val="1"/>
        <charset val="128"/>
      </rPr>
      <t>（７．職員体制及び職員の資質の向上について）</t>
    </r>
    <rPh sb="18" eb="20">
      <t>シシツ</t>
    </rPh>
    <phoneticPr fontId="1"/>
  </si>
  <si>
    <t>８（２）駐車場等整備</t>
    <rPh sb="4" eb="7">
      <t>チュウシャジョウ</t>
    </rPh>
    <rPh sb="7" eb="8">
      <t>トウ</t>
    </rPh>
    <rPh sb="8" eb="10">
      <t>セイビ</t>
    </rPh>
    <phoneticPr fontId="1"/>
  </si>
  <si>
    <t>書面による確約を得ている。（融資証明書、合意書等を添付してください。）</t>
    <phoneticPr fontId="1"/>
  </si>
  <si>
    <t>２（２）障害福祉サービス事業等の運営実績</t>
    <rPh sb="4" eb="5">
      <t>ショウ</t>
    </rPh>
    <rPh sb="5" eb="6">
      <t>ガイ</t>
    </rPh>
    <rPh sb="6" eb="8">
      <t>フクシ</t>
    </rPh>
    <rPh sb="12" eb="14">
      <t>ジギョウ</t>
    </rPh>
    <rPh sb="14" eb="15">
      <t>トウ</t>
    </rPh>
    <rPh sb="16" eb="18">
      <t>ウンエイ</t>
    </rPh>
    <rPh sb="18" eb="20">
      <t>ジッセキ</t>
    </rPh>
    <phoneticPr fontId="1"/>
  </si>
  <si>
    <t>２（３）障害福祉サービス事業等の実績年数</t>
    <rPh sb="4" eb="5">
      <t>ショウ</t>
    </rPh>
    <rPh sb="5" eb="6">
      <t>ガイ</t>
    </rPh>
    <rPh sb="6" eb="8">
      <t>フクシ</t>
    </rPh>
    <rPh sb="12" eb="14">
      <t>ジギョウ</t>
    </rPh>
    <rPh sb="14" eb="15">
      <t>トウ</t>
    </rPh>
    <rPh sb="16" eb="18">
      <t>ジッセキ</t>
    </rPh>
    <rPh sb="18" eb="20">
      <t>ネンスウ</t>
    </rPh>
    <phoneticPr fontId="1"/>
  </si>
  <si>
    <t>障害福祉サービス等を提供する事業所・施設の運営実績について記載ください。
※別紙（運営事業所・施設一覧（任意様式））による回答可</t>
    <rPh sb="0" eb="1">
      <t>ショウ</t>
    </rPh>
    <rPh sb="1" eb="2">
      <t>ガイ</t>
    </rPh>
    <rPh sb="2" eb="4">
      <t>フクシ</t>
    </rPh>
    <rPh sb="8" eb="9">
      <t>トウ</t>
    </rPh>
    <rPh sb="10" eb="12">
      <t>テイキョウ</t>
    </rPh>
    <rPh sb="14" eb="17">
      <t>ジギョウショ</t>
    </rPh>
    <rPh sb="18" eb="20">
      <t>シセツ</t>
    </rPh>
    <rPh sb="21" eb="25">
      <t>ウンエイジッセキ</t>
    </rPh>
    <rPh sb="29" eb="31">
      <t>キサイ</t>
    </rPh>
    <rPh sb="38" eb="40">
      <t>ベッシ</t>
    </rPh>
    <rPh sb="47" eb="49">
      <t>シセツ</t>
    </rPh>
    <rPh sb="61" eb="64">
      <t>カイトウカ</t>
    </rPh>
    <phoneticPr fontId="1"/>
  </si>
  <si>
    <t>障害福祉サービス等を提供する事業所・施設の実績年数について記載ください。
※別紙（運営事業所・施設一覧（任意様式））による回答可</t>
    <rPh sb="0" eb="1">
      <t>ショウ</t>
    </rPh>
    <rPh sb="1" eb="2">
      <t>ガイ</t>
    </rPh>
    <rPh sb="2" eb="4">
      <t>フクシ</t>
    </rPh>
    <rPh sb="8" eb="9">
      <t>トウ</t>
    </rPh>
    <rPh sb="10" eb="12">
      <t>テイキョウ</t>
    </rPh>
    <rPh sb="14" eb="17">
      <t>ジギョウショ</t>
    </rPh>
    <rPh sb="18" eb="20">
      <t>シセツ</t>
    </rPh>
    <rPh sb="21" eb="23">
      <t>ジッセキ</t>
    </rPh>
    <rPh sb="23" eb="25">
      <t>ネンスウ</t>
    </rPh>
    <rPh sb="29" eb="31">
      <t>キサイ</t>
    </rPh>
    <rPh sb="38" eb="40">
      <t>ベッシ</t>
    </rPh>
    <rPh sb="47" eb="49">
      <t>シセツ</t>
    </rPh>
    <rPh sb="61" eb="64">
      <t>カイトウカ</t>
    </rPh>
    <phoneticPr fontId="1"/>
  </si>
  <si>
    <t>市川市内において障害福祉サービス等を提供する事業所・施設の運営実績について記載ください。
※別紙（運営事業所・施設一覧（任意様式））による回答可</t>
    <rPh sb="0" eb="4">
      <t>イチカワシナイ</t>
    </rPh>
    <rPh sb="8" eb="9">
      <t>ショウ</t>
    </rPh>
    <rPh sb="9" eb="10">
      <t>ガイ</t>
    </rPh>
    <rPh sb="10" eb="12">
      <t>フクシ</t>
    </rPh>
    <rPh sb="16" eb="17">
      <t>トウ</t>
    </rPh>
    <rPh sb="18" eb="20">
      <t>テイキョウ</t>
    </rPh>
    <rPh sb="22" eb="25">
      <t>ジギョウショ</t>
    </rPh>
    <rPh sb="26" eb="28">
      <t>シセツ</t>
    </rPh>
    <rPh sb="29" eb="33">
      <t>ウンエイジッセキ</t>
    </rPh>
    <rPh sb="37" eb="39">
      <t>キサイ</t>
    </rPh>
    <rPh sb="46" eb="48">
      <t>ベッシ</t>
    </rPh>
    <rPh sb="55" eb="57">
      <t>シセツ</t>
    </rPh>
    <rPh sb="69" eb="72">
      <t>カイトウカ</t>
    </rPh>
    <phoneticPr fontId="1"/>
  </si>
  <si>
    <t>４（１０）医療的ケア者の受入人数</t>
    <rPh sb="5" eb="8">
      <t>イリョウテキ</t>
    </rPh>
    <rPh sb="10" eb="11">
      <t>シャ</t>
    </rPh>
    <rPh sb="12" eb="14">
      <t>ウケイレ</t>
    </rPh>
    <rPh sb="14" eb="16">
      <t>ニンズウ</t>
    </rPh>
    <phoneticPr fontId="1"/>
  </si>
  <si>
    <t>４（１１）医療的ケア者の受入実績</t>
    <rPh sb="5" eb="8">
      <t>イリョウテキ</t>
    </rPh>
    <rPh sb="10" eb="11">
      <t>シャ</t>
    </rPh>
    <rPh sb="12" eb="14">
      <t>ウケイレ</t>
    </rPh>
    <rPh sb="14" eb="16">
      <t>ジッセキ</t>
    </rPh>
    <phoneticPr fontId="1"/>
  </si>
  <si>
    <t>本事業所において受け入れる医療的ケア者の人数を記載ください。
また、受入人数に対する法人の考えや想定される課題に対する取組について記載ください。</t>
    <rPh sb="0" eb="1">
      <t>ホン</t>
    </rPh>
    <rPh sb="1" eb="4">
      <t>ジギョウショ</t>
    </rPh>
    <rPh sb="8" eb="9">
      <t>ウ</t>
    </rPh>
    <rPh sb="10" eb="11">
      <t>イ</t>
    </rPh>
    <rPh sb="13" eb="16">
      <t>イリョウテキ</t>
    </rPh>
    <rPh sb="18" eb="19">
      <t>シャ</t>
    </rPh>
    <rPh sb="20" eb="22">
      <t>ニンズウ</t>
    </rPh>
    <rPh sb="23" eb="25">
      <t>キサイ</t>
    </rPh>
    <rPh sb="34" eb="36">
      <t>ウケイレ</t>
    </rPh>
    <rPh sb="36" eb="38">
      <t>ニンズウ</t>
    </rPh>
    <rPh sb="39" eb="40">
      <t>タイ</t>
    </rPh>
    <rPh sb="42" eb="44">
      <t>ホウジン</t>
    </rPh>
    <rPh sb="45" eb="46">
      <t>カンガ</t>
    </rPh>
    <rPh sb="48" eb="50">
      <t>ソウテイ</t>
    </rPh>
    <rPh sb="53" eb="55">
      <t>カダイ</t>
    </rPh>
    <rPh sb="56" eb="57">
      <t>タイ</t>
    </rPh>
    <rPh sb="59" eb="60">
      <t>ト</t>
    </rPh>
    <rPh sb="60" eb="61">
      <t>ク</t>
    </rPh>
    <rPh sb="65" eb="67">
      <t>キサイ</t>
    </rPh>
    <phoneticPr fontId="1"/>
  </si>
  <si>
    <t>医療的ケア者を受け入れている事業所等がある場合、事業所名、受入人数、対応職員数及び受入れを開始した時期を記載ください。
また、配慮している点や法人独自の工夫等があれば併せて記載ください。</t>
    <rPh sb="0" eb="3">
      <t>イリョウテキ</t>
    </rPh>
    <rPh sb="5" eb="6">
      <t>シャ</t>
    </rPh>
    <rPh sb="7" eb="8">
      <t>ウ</t>
    </rPh>
    <rPh sb="9" eb="10">
      <t>イ</t>
    </rPh>
    <rPh sb="14" eb="17">
      <t>ジギョウショ</t>
    </rPh>
    <rPh sb="17" eb="18">
      <t>トウ</t>
    </rPh>
    <rPh sb="21" eb="23">
      <t>バアイ</t>
    </rPh>
    <rPh sb="24" eb="28">
      <t>ジギョウショメイ</t>
    </rPh>
    <rPh sb="29" eb="31">
      <t>ウケイ</t>
    </rPh>
    <rPh sb="31" eb="33">
      <t>ニンズウ</t>
    </rPh>
    <rPh sb="34" eb="39">
      <t>タイオウショクインスウ</t>
    </rPh>
    <rPh sb="39" eb="40">
      <t>オヨ</t>
    </rPh>
    <rPh sb="41" eb="43">
      <t>ウケイ</t>
    </rPh>
    <rPh sb="45" eb="47">
      <t>カイシ</t>
    </rPh>
    <rPh sb="49" eb="51">
      <t>ジキ</t>
    </rPh>
    <rPh sb="52" eb="54">
      <t>キサイ</t>
    </rPh>
    <rPh sb="63" eb="65">
      <t>ハイリョ</t>
    </rPh>
    <rPh sb="69" eb="70">
      <t>テン</t>
    </rPh>
    <rPh sb="71" eb="75">
      <t>ホウジンドクジ</t>
    </rPh>
    <rPh sb="76" eb="79">
      <t>クフウトウ</t>
    </rPh>
    <rPh sb="83" eb="84">
      <t>アワ</t>
    </rPh>
    <rPh sb="86" eb="88">
      <t>キサイ</t>
    </rPh>
    <phoneticPr fontId="1"/>
  </si>
  <si>
    <t>・提案額（法人として希望する金額）</t>
    <rPh sb="1" eb="4">
      <t>テイアンガク</t>
    </rPh>
    <rPh sb="5" eb="7">
      <t>ホウジン</t>
    </rPh>
    <rPh sb="10" eb="12">
      <t>キボウ</t>
    </rPh>
    <rPh sb="14" eb="16">
      <t>キンガク</t>
    </rPh>
    <phoneticPr fontId="1"/>
  </si>
  <si>
    <t>円</t>
    <rPh sb="0" eb="1">
      <t>エン</t>
    </rPh>
    <phoneticPr fontId="1"/>
  </si>
  <si>
    <t>・提案額の算出方法</t>
    <rPh sb="1" eb="3">
      <t>テイアン</t>
    </rPh>
    <rPh sb="3" eb="4">
      <t>ガク</t>
    </rPh>
    <rPh sb="5" eb="7">
      <t>サンシュツ</t>
    </rPh>
    <rPh sb="7" eb="9">
      <t>ホウホウ</t>
    </rPh>
    <phoneticPr fontId="1"/>
  </si>
  <si>
    <t>事業計画書１～８に記載いただいた内容以外の提案事項があれば記載ください。
新たなサービスを提案する場合、定員数、職員配置及び整備内容等、具体的な計画を記載ください。（別紙による回答可）
また、提案するサービスについて、既存の事業所等において運営実績がある場合、事業所名、定員数、職員配置及びサービスの提供開始時期を記載ください。（別紙による回答可）</t>
    <rPh sb="0" eb="5">
      <t>ジギョウケイカクショ</t>
    </rPh>
    <rPh sb="9" eb="11">
      <t>キサイ</t>
    </rPh>
    <rPh sb="16" eb="20">
      <t>ナイヨウイガイ</t>
    </rPh>
    <rPh sb="21" eb="23">
      <t>テイアン</t>
    </rPh>
    <rPh sb="23" eb="25">
      <t>ジコウ</t>
    </rPh>
    <rPh sb="29" eb="31">
      <t>キサイ</t>
    </rPh>
    <rPh sb="37" eb="38">
      <t>アラ</t>
    </rPh>
    <rPh sb="45" eb="47">
      <t>テイアン</t>
    </rPh>
    <rPh sb="49" eb="51">
      <t>バアイ</t>
    </rPh>
    <rPh sb="52" eb="54">
      <t>テイイン</t>
    </rPh>
    <rPh sb="54" eb="55">
      <t>スウ</t>
    </rPh>
    <rPh sb="56" eb="60">
      <t>ショクインハイチ</t>
    </rPh>
    <rPh sb="60" eb="61">
      <t>オヨ</t>
    </rPh>
    <rPh sb="62" eb="66">
      <t>セイビナイヨウ</t>
    </rPh>
    <rPh sb="66" eb="67">
      <t>トウ</t>
    </rPh>
    <rPh sb="68" eb="71">
      <t>グタイテキ</t>
    </rPh>
    <rPh sb="72" eb="74">
      <t>ケイカク</t>
    </rPh>
    <rPh sb="75" eb="77">
      <t>キサイ</t>
    </rPh>
    <rPh sb="83" eb="85">
      <t>ベッシ</t>
    </rPh>
    <rPh sb="88" eb="91">
      <t>カイトウカ</t>
    </rPh>
    <rPh sb="96" eb="98">
      <t>テイアン</t>
    </rPh>
    <rPh sb="109" eb="111">
      <t>キゾン</t>
    </rPh>
    <rPh sb="112" eb="116">
      <t>ジギョウショトウ</t>
    </rPh>
    <rPh sb="120" eb="124">
      <t>ウンエイジッセキ</t>
    </rPh>
    <rPh sb="127" eb="129">
      <t>バアイ</t>
    </rPh>
    <rPh sb="141" eb="143">
      <t>ハイチ</t>
    </rPh>
    <phoneticPr fontId="1"/>
  </si>
  <si>
    <t>財産目録又はそれに準ずる書類</t>
    <rPh sb="0" eb="2">
      <t>ザイサン</t>
    </rPh>
    <rPh sb="2" eb="4">
      <t>モクロク</t>
    </rPh>
    <rPh sb="4" eb="5">
      <t>マタ</t>
    </rPh>
    <rPh sb="9" eb="10">
      <t>ジュン</t>
    </rPh>
    <rPh sb="12" eb="14">
      <t>ショルイ</t>
    </rPh>
    <phoneticPr fontId="4"/>
  </si>
  <si>
    <t>各種図面（土地利用計画図、配置図、各階の平面図、立面図）</t>
    <rPh sb="13" eb="15">
      <t>ハイチ</t>
    </rPh>
    <rPh sb="15" eb="16">
      <t>ズ</t>
    </rPh>
    <phoneticPr fontId="4"/>
  </si>
  <si>
    <t>１．法人の概要（申請日時点）</t>
    <rPh sb="2" eb="4">
      <t>ホウジン</t>
    </rPh>
    <rPh sb="5" eb="7">
      <t>ガイヨウ</t>
    </rPh>
    <rPh sb="8" eb="10">
      <t>シンセイ</t>
    </rPh>
    <rPh sb="10" eb="11">
      <t>ニチ</t>
    </rPh>
    <rPh sb="11" eb="13">
      <t>ジテン</t>
    </rPh>
    <phoneticPr fontId="1"/>
  </si>
  <si>
    <t>申請日時点で、障害者総合支援法第29条第１項の指定を受けて、指定障害福祉サービス等を行っている。又は、申請日時点で、児童福祉法第21条の５の３第１項の指定を受けて、指定通所支援を行っている。若しくは、児童福祉法第24条の２第１項の指定を受けて、指定障害児入所支援を行っている。</t>
    <phoneticPr fontId="1"/>
  </si>
  <si>
    <t>障害者総合支援法第36条第３項各号及び児童福祉法第21条の5の15第3項各号のいずれにも該当しない。</t>
    <rPh sb="0" eb="3">
      <t>ショウガイシャ</t>
    </rPh>
    <rPh sb="3" eb="5">
      <t>ソウゴウ</t>
    </rPh>
    <rPh sb="5" eb="7">
      <t>シエン</t>
    </rPh>
    <rPh sb="7" eb="8">
      <t>ホウ</t>
    </rPh>
    <rPh sb="8" eb="9">
      <t>ダイ</t>
    </rPh>
    <rPh sb="11" eb="12">
      <t>ジョウ</t>
    </rPh>
    <rPh sb="12" eb="13">
      <t>ダイ</t>
    </rPh>
    <rPh sb="14" eb="15">
      <t>コウ</t>
    </rPh>
    <rPh sb="15" eb="17">
      <t>カクゴウ</t>
    </rPh>
    <rPh sb="44" eb="46">
      <t>ガイトウ</t>
    </rPh>
    <phoneticPr fontId="1"/>
  </si>
  <si>
    <t>１．「事業計画書」に記載した提案内容は、応募者が事業者に決定した
　　際に実施義務を追うものです。
　　提案する内容については、履行可能（実現可能）な範囲で記入して
　　ください。
２．記載内容についてはすべて具体的に記載してください。
３．記載内容を補足する資料がある場合、該当する事業計画書の後ろに
　　綴って提出してください。
４．記載する内容の基準日は、すべて申請日時点とします。
５．様式中において記載のない事項については評価対象とはなりません。
６．印刷時に記載した内容が見えなくなってしまうなど、文字ズレ等が
　　起きないよう提出前に十分ご確認ください。</t>
    <rPh sb="20" eb="23">
      <t>オウボシャ</t>
    </rPh>
    <rPh sb="94" eb="98">
      <t>キサイナイヨウ</t>
    </rPh>
    <rPh sb="106" eb="109">
      <t>グタイテキ</t>
    </rPh>
    <rPh sb="110" eb="112">
      <t>キサイ</t>
    </rPh>
    <rPh sb="128" eb="130">
      <t>ホソク</t>
    </rPh>
    <rPh sb="132" eb="134">
      <t>シリョウ</t>
    </rPh>
    <rPh sb="137" eb="139">
      <t>バアイ</t>
    </rPh>
    <rPh sb="140" eb="142">
      <t>ガイトウ</t>
    </rPh>
    <rPh sb="144" eb="149">
      <t>ジギョウケイカクショ</t>
    </rPh>
    <rPh sb="150" eb="151">
      <t>ウシ</t>
    </rPh>
    <rPh sb="156" eb="157">
      <t>ツヅ</t>
    </rPh>
    <rPh sb="159" eb="161">
      <t>テイシュツ</t>
    </rPh>
    <rPh sb="187" eb="192">
      <t>シンセイビジテン</t>
    </rPh>
    <rPh sb="260" eb="262">
      <t>モジ</t>
    </rPh>
    <rPh sb="264" eb="265">
      <t>トウ</t>
    </rPh>
    <rPh sb="269" eb="270">
      <t>オ</t>
    </rPh>
    <rPh sb="275" eb="278">
      <t>テイシュツマエ</t>
    </rPh>
    <rPh sb="279" eb="281">
      <t>ジュウブン</t>
    </rPh>
    <rPh sb="282" eb="284">
      <t>カクニン</t>
    </rPh>
    <phoneticPr fontId="1"/>
  </si>
  <si>
    <t>１．「事業計画書」に記載した提案内容は、応募者が事業者に決定した
　　際に実施義務を追うものです。
　　提案する内容については、履行可能（実現可能）な範囲で記入して
　　ください。
２．記載内容についてはすべて具体的に記載してください。
３．記載内容を補足する資料がある場合、該当する事業計画書の後ろに
　　綴って提出してください。
４．記載する内容の基準日は、すべて申請日時点とします。
５．様式中において記載のない事項については評価対象とはなりません。
６．印刷時に記載した内容が見えなくなってしまうなど、文字ズレ等が
　　起きないよう提出前に十分ご確認ください。</t>
    <rPh sb="20" eb="23">
      <t>オウボシャ</t>
    </rPh>
    <rPh sb="94" eb="98">
      <t>キサイナイヨウ</t>
    </rPh>
    <rPh sb="106" eb="109">
      <t>グタイテキ</t>
    </rPh>
    <rPh sb="110" eb="112">
      <t>キサイ</t>
    </rPh>
    <rPh sb="128" eb="130">
      <t>ホソク</t>
    </rPh>
    <rPh sb="132" eb="134">
      <t>シリョウ</t>
    </rPh>
    <rPh sb="137" eb="139">
      <t>バアイ</t>
    </rPh>
    <rPh sb="140" eb="142">
      <t>ガイトウ</t>
    </rPh>
    <rPh sb="144" eb="149">
      <t>ジギョウケイカクショ</t>
    </rPh>
    <rPh sb="150" eb="151">
      <t>ウシ</t>
    </rPh>
    <rPh sb="156" eb="157">
      <t>ツヅ</t>
    </rPh>
    <rPh sb="159" eb="161">
      <t>テイシュツ</t>
    </rPh>
    <rPh sb="260" eb="262">
      <t>モジ</t>
    </rPh>
    <rPh sb="264" eb="265">
      <t>トウ</t>
    </rPh>
    <rPh sb="269" eb="270">
      <t>オ</t>
    </rPh>
    <rPh sb="275" eb="278">
      <t>テイシュツマエ</t>
    </rPh>
    <rPh sb="279" eb="281">
      <t>ジュウブン</t>
    </rPh>
    <rPh sb="282" eb="284">
      <t>カクニン</t>
    </rPh>
    <phoneticPr fontId="1"/>
  </si>
  <si>
    <t>９（１）土地貸付料の提案</t>
    <rPh sb="4" eb="6">
      <t>トチ</t>
    </rPh>
    <rPh sb="6" eb="8">
      <t>カシツケ</t>
    </rPh>
    <rPh sb="8" eb="9">
      <t>リョウ</t>
    </rPh>
    <rPh sb="10" eb="12">
      <t>テイアン</t>
    </rPh>
    <phoneticPr fontId="1"/>
  </si>
  <si>
    <t>９（２）市補助金に対する提案</t>
    <rPh sb="4" eb="5">
      <t>シ</t>
    </rPh>
    <rPh sb="5" eb="8">
      <t>ホジョキン</t>
    </rPh>
    <rPh sb="9" eb="10">
      <t>タイ</t>
    </rPh>
    <rPh sb="12" eb="14">
      <t>テイアン</t>
    </rPh>
    <phoneticPr fontId="1"/>
  </si>
  <si>
    <t>９（３）その他の提案（他サービスを含む）</t>
    <rPh sb="6" eb="7">
      <t>タ</t>
    </rPh>
    <rPh sb="8" eb="10">
      <t>テイアン</t>
    </rPh>
    <rPh sb="11" eb="12">
      <t>タ</t>
    </rPh>
    <rPh sb="17" eb="18">
      <t>フク</t>
    </rPh>
    <phoneticPr fontId="1"/>
  </si>
  <si>
    <t>事業計画書
（１．応募資格等について）</t>
    <rPh sb="0" eb="5">
      <t>ジギョウケイカクショ</t>
    </rPh>
    <phoneticPr fontId="1"/>
  </si>
  <si>
    <t>サービス名称</t>
    <rPh sb="4" eb="6">
      <t>メイショウ</t>
    </rPh>
    <phoneticPr fontId="1"/>
  </si>
  <si>
    <t>１．私たちは、「令和７年度医療的ケア者等に対応する生活介護事業所整備事業募集要項」（以下「募集要項」と
　　いう。）に定められている応募資格を有しております。
２．募集要項に定められているもののほか、関係法令及び通知等を遵守いたします。
３．故意に基づく虚偽の応募申請、報告、説明等は一切いたしません。
４．応募申請後又は事業者として決定された後に、やむを得ず提案した事業計画の変更を行う必要が生じたとき
　　は、直ちに市と協議を行うとともに、双方の合意がない限り計画の変更をいたしません。
５．事業者として決定された後に実施する入札又は契約行為等に影響を及ぼすような第三者による介入、
　　口利き等の行為を一切拒否いたします。
６．事業者として決定された後に実施する入札は、千葉県の入札手続に準じて実施いたします。
７．事業者の代表者本人又は代表者より委任を受けた職員が、誠意を持って、事業所の整備及び運営に関する
　　近隣住民への説明、調整及び紛争解決等を行います。
８．１～７に違反した場合、下記の各号に該当すると市が判断した場合、その他私たちの責により、私たちとの
　　協力関係が維持できないと市が判断した場合には、市と協議のうえ、応募申請又は事業者としての地位を
　　辞退し、それまでにかかった経費については私たちが負担いたします。
　①　事業計画の内容が本募集要項で定めた条件を満たさない場合
　②　審査の公平性に影響を与える行為があった場合
　③　過去５か年の間に実施された、都道府県又は市区町村の監査等の結果、実施機関から受けた指示、
　　　勧告または命令等に従わなかった等の事案から､関係法令及び通知等を遵守して事業所を整備・運営する
　　　ことができない恐れがあると認められた場合
　④　財務状況及び経営状況において、事業所の安定的な運営が行えないと認められる場合
　⑤　民事再生法又は破産法の適用を受け、応募者に財産的能力がなくなったと認められる場合
　⑥　刑事事件又はその他の不祥事により、応募者の信用が失墜したと認められる場合
　⑦　次のいずれかに該当する場合
　　ア．応募者又は応募者の役員等（役員、代表者、理事等、その他経営に実質的に関与している者。以下
　　　　「役員等」という。）が市川市暴力団排除条例第２条第１号に規定する暴力団（以下「暴力団」と
　　　　いう。）、同条第２号に規定する暴力団員又は同条第３号に規定する暴力団員等（以下「暴力団員
　　　　等」という。）、又は暴力団及び暴力団員等と密接な関係を有する者（以下「暴力団等」という。）
　　　　であると認められる場合又は暴力団若しくは暴力団員等が応募者の事業経営に実質的に関与して
　　　　いると認められる場合
　　イ．応募者又は応募者の役員等が、自己、自社・法人若しくは第三者の不正な利益を図る目的、又は
　　　　第三者に損害を与える目的をもって、暴力団等を利用するなどしていると認められる場合
　　ウ．応募者又は応募者の役員等が、暴力団等に対して、資金等を供給し、又は便宜を供与するなど
　　　　直接的あるいは積極的に暴力団の維持、運営に協力し、若しくは関与していると認められる場合
　　エ．応募者又は応募者の役員等が、暴力団等と社会的に非難されるべき関係を有していると認められる
　　　　場合
　⑧　その他、募集要項及び関係法令等に違反すると認められる場合</t>
    <rPh sb="2" eb="3">
      <t>カギ</t>
    </rPh>
    <rPh sb="4" eb="6">
      <t>ケイカク</t>
    </rPh>
    <rPh sb="8" eb="10">
      <t>レイワ</t>
    </rPh>
    <rPh sb="11" eb="16">
      <t>ネンドイリョウテキ</t>
    </rPh>
    <rPh sb="18" eb="20">
      <t>シャトウ</t>
    </rPh>
    <rPh sb="21" eb="23">
      <t>タイオウ</t>
    </rPh>
    <rPh sb="25" eb="27">
      <t>セイカツ</t>
    </rPh>
    <rPh sb="27" eb="34">
      <t>カイゴジギョウショセイビ</t>
    </rPh>
    <rPh sb="34" eb="36">
      <t>ジギョウ</t>
    </rPh>
    <rPh sb="36" eb="40">
      <t>ボシュウヨウコウ</t>
    </rPh>
    <rPh sb="42" eb="44">
      <t>イカ</t>
    </rPh>
    <rPh sb="45" eb="49">
      <t>ボシュウヨウコウ</t>
    </rPh>
    <rPh sb="66" eb="68">
      <t>オウボ</t>
    </rPh>
    <rPh sb="71" eb="73">
      <t>シンサ</t>
    </rPh>
    <rPh sb="82" eb="86">
      <t>ボシュウヨウコウ</t>
    </rPh>
    <rPh sb="124" eb="126">
      <t>ケッテイ</t>
    </rPh>
    <rPh sb="135" eb="137">
      <t>ニュウサツ</t>
    </rPh>
    <rPh sb="140" eb="142">
      <t>ケイヤク</t>
    </rPh>
    <rPh sb="142" eb="144">
      <t>コウイ</t>
    </rPh>
    <rPh sb="144" eb="145">
      <t>トウ</t>
    </rPh>
    <rPh sb="146" eb="148">
      <t>エイキョウ</t>
    </rPh>
    <rPh sb="149" eb="150">
      <t>オヨ</t>
    </rPh>
    <rPh sb="155" eb="156">
      <t>ダイ</t>
    </rPh>
    <rPh sb="159" eb="160">
      <t>マタ</t>
    </rPh>
    <rPh sb="162" eb="164">
      <t>クチキキ</t>
    </rPh>
    <rPh sb="165" eb="166">
      <t>トウ</t>
    </rPh>
    <rPh sb="167" eb="169">
      <t>コウイ</t>
    </rPh>
    <rPh sb="170" eb="172">
      <t>イッサイ</t>
    </rPh>
    <rPh sb="172" eb="174">
      <t>キョヒ</t>
    </rPh>
    <rPh sb="183" eb="185">
      <t>セッチ</t>
    </rPh>
    <rPh sb="186" eb="188">
      <t>ウンエイ</t>
    </rPh>
    <rPh sb="188" eb="191">
      <t>ジギョウシャ</t>
    </rPh>
    <rPh sb="194" eb="196">
      <t>ケッテイ</t>
    </rPh>
    <rPh sb="198" eb="200">
      <t>ジッシ</t>
    </rPh>
    <rPh sb="205" eb="207">
      <t>ニュウサツ</t>
    </rPh>
    <rPh sb="211" eb="213">
      <t>ニュウサツ</t>
    </rPh>
    <rPh sb="213" eb="215">
      <t>テツヅ</t>
    </rPh>
    <rPh sb="217" eb="219">
      <t>ジュンキョ</t>
    </rPh>
    <rPh sb="221" eb="223">
      <t>ジッシ</t>
    </rPh>
    <rPh sb="232" eb="234">
      <t>セッチ</t>
    </rPh>
    <rPh sb="235" eb="237">
      <t>ウンエイ</t>
    </rPh>
    <rPh sb="237" eb="240">
      <t>ジギョウシャ</t>
    </rPh>
    <rPh sb="252" eb="255">
      <t>ヤクショクイン</t>
    </rPh>
    <rPh sb="267" eb="268">
      <t>マタ</t>
    </rPh>
    <rPh sb="284" eb="285">
      <t>オヨ</t>
    </rPh>
    <rPh sb="286" eb="288">
      <t>コウジ</t>
    </rPh>
    <rPh sb="292" eb="293">
      <t>カン</t>
    </rPh>
    <rPh sb="298" eb="300">
      <t>ジゼン</t>
    </rPh>
    <rPh sb="306" eb="308">
      <t>チョウセイ</t>
    </rPh>
    <rPh sb="308" eb="309">
      <t>オヨ</t>
    </rPh>
    <rPh sb="310" eb="312">
      <t>フンソウ</t>
    </rPh>
    <rPh sb="312" eb="314">
      <t>カイケツ</t>
    </rPh>
    <rPh sb="314" eb="315">
      <t>トウ</t>
    </rPh>
    <rPh sb="316" eb="318">
      <t>ジッシ</t>
    </rPh>
    <rPh sb="326" eb="328">
      <t>イハン</t>
    </rPh>
    <rPh sb="330" eb="332">
      <t>バアイ</t>
    </rPh>
    <rPh sb="338" eb="341">
      <t>チバケン</t>
    </rPh>
    <rPh sb="341" eb="343">
      <t>ガイトウ</t>
    </rPh>
    <rPh sb="347" eb="349">
      <t>ハンダン</t>
    </rPh>
    <rPh sb="351" eb="353">
      <t>バアイ</t>
    </rPh>
    <rPh sb="360" eb="361">
      <t>セキ</t>
    </rPh>
    <rPh sb="378" eb="380">
      <t>イチカワ</t>
    </rPh>
    <rPh sb="380" eb="381">
      <t>シ</t>
    </rPh>
    <rPh sb="382" eb="384">
      <t>ハンダン</t>
    </rPh>
    <rPh sb="390" eb="393">
      <t>イチカワシ</t>
    </rPh>
    <rPh sb="394" eb="396">
      <t>キョウギ</t>
    </rPh>
    <rPh sb="405" eb="407">
      <t>セイビ</t>
    </rPh>
    <rPh sb="409" eb="411">
      <t>ウンエイ</t>
    </rPh>
    <rPh sb="428" eb="430">
      <t>ケイヒ</t>
    </rPh>
    <rPh sb="435" eb="436">
      <t>ワタシ</t>
    </rPh>
    <rPh sb="437" eb="438">
      <t>オコナ</t>
    </rPh>
    <rPh sb="457" eb="459">
      <t>ボシュウ</t>
    </rPh>
    <rPh sb="642" eb="643">
      <t>ネン</t>
    </rPh>
    <rPh sb="658" eb="662">
      <t>シクチョウソン</t>
    </rPh>
    <rPh sb="663" eb="666">
      <t>カンサ</t>
    </rPh>
    <rPh sb="719" eb="720">
      <t>マタ</t>
    </rPh>
    <rPh sb="722" eb="725">
      <t>ジギョウショ</t>
    </rPh>
    <rPh sb="726" eb="728">
      <t>セイビ</t>
    </rPh>
    <rPh sb="776" eb="779">
      <t>ジギョウショ</t>
    </rPh>
    <rPh sb="787" eb="788">
      <t>オコナ</t>
    </rPh>
    <rPh sb="857" eb="859">
      <t>オウボ</t>
    </rPh>
    <rPh sb="904" eb="906">
      <t>オウボ</t>
    </rPh>
    <rPh sb="910" eb="912">
      <t>オウボ</t>
    </rPh>
    <rPh sb="1056" eb="1057">
      <t>トウ</t>
    </rPh>
    <rPh sb="1067" eb="1068">
      <t>ハカ</t>
    </rPh>
    <rPh sb="1075" eb="1076">
      <t>マタ</t>
    </rPh>
    <rPh sb="1121" eb="1123">
      <t>オウボ</t>
    </rPh>
    <rPh sb="1164" eb="1166">
      <t>オウボ</t>
    </rPh>
    <rPh sb="1170" eb="1172">
      <t>オウボ</t>
    </rPh>
    <rPh sb="1182" eb="1184">
      <t>ジシャ</t>
    </rPh>
    <rPh sb="1185" eb="1187">
      <t>ホウジン</t>
    </rPh>
    <rPh sb="1202" eb="1204">
      <t>モクテキ</t>
    </rPh>
    <rPh sb="1257" eb="1259">
      <t>オウボ</t>
    </rPh>
    <rPh sb="1263" eb="1265">
      <t>オウボ</t>
    </rPh>
    <rPh sb="1279" eb="1282">
      <t>ホイクエン</t>
    </rPh>
    <rPh sb="1306" eb="1307">
      <t>オヨ</t>
    </rPh>
    <rPh sb="1316" eb="1317">
      <t>トウ</t>
    </rPh>
    <rPh sb="1351" eb="1353">
      <t>オウボ</t>
    </rPh>
    <rPh sb="1357" eb="1359">
      <t>オウボ</t>
    </rPh>
    <rPh sb="1414" eb="1415">
      <t>オヨ</t>
    </rPh>
    <phoneticPr fontId="4"/>
  </si>
  <si>
    <t>２（４）市内における障害福祉サービス事業等の運営実績</t>
    <rPh sb="4" eb="6">
      <t>シナイ</t>
    </rPh>
    <rPh sb="10" eb="11">
      <t>ショウ</t>
    </rPh>
    <rPh sb="11" eb="12">
      <t>ガイ</t>
    </rPh>
    <rPh sb="12" eb="14">
      <t>フクシ</t>
    </rPh>
    <rPh sb="18" eb="20">
      <t>ジギョウ</t>
    </rPh>
    <rPh sb="20" eb="21">
      <t>トウ</t>
    </rPh>
    <rPh sb="22" eb="24">
      <t>ウンエイ</t>
    </rPh>
    <rPh sb="24" eb="26">
      <t>ジッセキ</t>
    </rPh>
    <phoneticPr fontId="1"/>
  </si>
  <si>
    <t>４（１）提供する障害福祉サービスの自己評価・第三者評価などの取組</t>
    <rPh sb="4" eb="6">
      <t>テイキョウ</t>
    </rPh>
    <rPh sb="8" eb="9">
      <t>ショウ</t>
    </rPh>
    <rPh sb="9" eb="10">
      <t>ガイ</t>
    </rPh>
    <rPh sb="10" eb="12">
      <t>フクシ</t>
    </rPh>
    <rPh sb="17" eb="19">
      <t>ジコ</t>
    </rPh>
    <rPh sb="19" eb="21">
      <t>ヒョウカ</t>
    </rPh>
    <rPh sb="22" eb="25">
      <t>ダイサンシャ</t>
    </rPh>
    <rPh sb="25" eb="27">
      <t>ヒョウカ</t>
    </rPh>
    <rPh sb="30" eb="32">
      <t>トリクミ</t>
    </rPh>
    <phoneticPr fontId="1"/>
  </si>
  <si>
    <t>提供する障害福祉サービスにおける自己評価・第三者評価について、法人としての考えや取組について記載ください。
また、実施結果をどのように活用していくか考えがあれば併せて記載ください。</t>
    <rPh sb="0" eb="2">
      <t>テイキョウ</t>
    </rPh>
    <rPh sb="4" eb="8">
      <t>ショウガイフクシ</t>
    </rPh>
    <rPh sb="16" eb="20">
      <t>ジコヒョウカ</t>
    </rPh>
    <rPh sb="21" eb="24">
      <t>ダイサンシャ</t>
    </rPh>
    <rPh sb="24" eb="26">
      <t>ヒョウカ</t>
    </rPh>
    <rPh sb="31" eb="33">
      <t>ホウジン</t>
    </rPh>
    <rPh sb="37" eb="38">
      <t>カンガ</t>
    </rPh>
    <rPh sb="40" eb="41">
      <t>ト</t>
    </rPh>
    <rPh sb="41" eb="42">
      <t>ク</t>
    </rPh>
    <rPh sb="46" eb="48">
      <t>キサイ</t>
    </rPh>
    <rPh sb="57" eb="61">
      <t>ジッシケッカ</t>
    </rPh>
    <rPh sb="67" eb="69">
      <t>カツヨウ</t>
    </rPh>
    <rPh sb="74" eb="75">
      <t>カンガ</t>
    </rPh>
    <rPh sb="80" eb="81">
      <t>アワ</t>
    </rPh>
    <rPh sb="83" eb="85">
      <t>キサイ</t>
    </rPh>
    <phoneticPr fontId="1"/>
  </si>
  <si>
    <t>事業所利用者の心身の状況等を把握することについて、法人の考えや取組について記載ください。</t>
    <rPh sb="0" eb="3">
      <t>ジギョウショ</t>
    </rPh>
    <rPh sb="3" eb="6">
      <t>リヨウシャ</t>
    </rPh>
    <rPh sb="7" eb="9">
      <t>シンシン</t>
    </rPh>
    <rPh sb="10" eb="12">
      <t>ジョウキョウ</t>
    </rPh>
    <rPh sb="12" eb="13">
      <t>トウ</t>
    </rPh>
    <rPh sb="14" eb="16">
      <t>ハアク</t>
    </rPh>
    <rPh sb="25" eb="27">
      <t>ホウジン</t>
    </rPh>
    <rPh sb="28" eb="29">
      <t>カンガ</t>
    </rPh>
    <rPh sb="31" eb="32">
      <t>ト</t>
    </rPh>
    <rPh sb="32" eb="33">
      <t>ク</t>
    </rPh>
    <rPh sb="37" eb="39">
      <t>キサイ</t>
    </rPh>
    <phoneticPr fontId="1"/>
  </si>
  <si>
    <t>建築費</t>
    <rPh sb="0" eb="3">
      <t>ケンチクヒ</t>
    </rPh>
    <phoneticPr fontId="19"/>
  </si>
  <si>
    <t>職員配置計画を記載ください。
また、独自の配置基準がある場合には具体的に記載ください。</t>
    <rPh sb="0" eb="2">
      <t>ショクイン</t>
    </rPh>
    <rPh sb="2" eb="4">
      <t>ハイチ</t>
    </rPh>
    <rPh sb="4" eb="6">
      <t>ケイカク</t>
    </rPh>
    <rPh sb="7" eb="9">
      <t>キサイ</t>
    </rPh>
    <rPh sb="18" eb="20">
      <t>ドクジ</t>
    </rPh>
    <rPh sb="21" eb="23">
      <t>ハイチ</t>
    </rPh>
    <rPh sb="23" eb="25">
      <t>キジュン</t>
    </rPh>
    <rPh sb="28" eb="30">
      <t>バアイ</t>
    </rPh>
    <rPh sb="32" eb="35">
      <t>グタイテキ</t>
    </rPh>
    <rPh sb="36" eb="38">
      <t>キサイ</t>
    </rPh>
    <phoneticPr fontId="1"/>
  </si>
  <si>
    <t>事業所利用者の送迎用、職員用、荷捌き用等、整備する各駐車スペースの台数、規格及びその理由を記載ください。
また、駐輪スペースについても台数、規格及びその理由を記載ください。
なお、路上駐車が発生しないような工夫があれば併せて記載ください。
※ 記載した内容については、配置図等で確認できるようにしてください。</t>
    <rPh sb="0" eb="3">
      <t>ジギョウショ</t>
    </rPh>
    <rPh sb="3" eb="6">
      <t>リヨウシャ</t>
    </rPh>
    <rPh sb="7" eb="9">
      <t>ソウゲイ</t>
    </rPh>
    <rPh sb="9" eb="10">
      <t>ヨウ</t>
    </rPh>
    <rPh sb="11" eb="13">
      <t>ショクイン</t>
    </rPh>
    <rPh sb="13" eb="14">
      <t>ヨウ</t>
    </rPh>
    <rPh sb="15" eb="17">
      <t>ニサバ</t>
    </rPh>
    <rPh sb="18" eb="19">
      <t>ヨウ</t>
    </rPh>
    <rPh sb="19" eb="20">
      <t>ナド</t>
    </rPh>
    <rPh sb="21" eb="23">
      <t>セイビ</t>
    </rPh>
    <rPh sb="25" eb="26">
      <t>カク</t>
    </rPh>
    <rPh sb="26" eb="28">
      <t>チュウシャ</t>
    </rPh>
    <rPh sb="33" eb="35">
      <t>ダイスウ</t>
    </rPh>
    <rPh sb="36" eb="38">
      <t>キカク</t>
    </rPh>
    <rPh sb="38" eb="39">
      <t>オヨ</t>
    </rPh>
    <rPh sb="42" eb="44">
      <t>リユウ</t>
    </rPh>
    <rPh sb="45" eb="47">
      <t>キサイ</t>
    </rPh>
    <rPh sb="67" eb="69">
      <t>ダイスウ</t>
    </rPh>
    <rPh sb="70" eb="72">
      <t>キカク</t>
    </rPh>
    <rPh sb="72" eb="73">
      <t>オヨ</t>
    </rPh>
    <rPh sb="76" eb="78">
      <t>リユウ</t>
    </rPh>
    <rPh sb="79" eb="81">
      <t>キサイ</t>
    </rPh>
    <rPh sb="90" eb="94">
      <t>ロジョウチュウシャ</t>
    </rPh>
    <rPh sb="95" eb="97">
      <t>ハッセイ</t>
    </rPh>
    <rPh sb="103" eb="105">
      <t>クフウ</t>
    </rPh>
    <rPh sb="109" eb="110">
      <t>アワ</t>
    </rPh>
    <rPh sb="112" eb="114">
      <t>キサイ</t>
    </rPh>
    <rPh sb="122" eb="124">
      <t>キサイ</t>
    </rPh>
    <rPh sb="126" eb="128">
      <t>ナイヨウ</t>
    </rPh>
    <rPh sb="134" eb="136">
      <t>ハイチ</t>
    </rPh>
    <rPh sb="137" eb="138">
      <t>トウ</t>
    </rPh>
    <rPh sb="139" eb="141">
      <t>カクニン</t>
    </rPh>
    <phoneticPr fontId="1"/>
  </si>
  <si>
    <t>募集要項「４（２）ウ（エ）」に記載の「事業所の整備に係る経費に対する市の補助金」について、法人として希望する金額及びその算定方法を記載ください。</t>
    <rPh sb="0" eb="4">
      <t>ボシュウヨウコウ</t>
    </rPh>
    <rPh sb="15" eb="17">
      <t>キサイ</t>
    </rPh>
    <rPh sb="19" eb="22">
      <t>ジギョウショ</t>
    </rPh>
    <rPh sb="23" eb="25">
      <t>セイビ</t>
    </rPh>
    <rPh sb="26" eb="27">
      <t>カカ</t>
    </rPh>
    <rPh sb="28" eb="30">
      <t>ケイヒ</t>
    </rPh>
    <rPh sb="31" eb="32">
      <t>タイ</t>
    </rPh>
    <rPh sb="34" eb="35">
      <t>シ</t>
    </rPh>
    <rPh sb="36" eb="39">
      <t>ホジョキン</t>
    </rPh>
    <rPh sb="45" eb="47">
      <t>ホウジン</t>
    </rPh>
    <rPh sb="50" eb="52">
      <t>キボウ</t>
    </rPh>
    <rPh sb="54" eb="56">
      <t>キンガク</t>
    </rPh>
    <rPh sb="56" eb="57">
      <t>オヨ</t>
    </rPh>
    <rPh sb="60" eb="62">
      <t>サンテイ</t>
    </rPh>
    <rPh sb="62" eb="64">
      <t>ホウホウ</t>
    </rPh>
    <rPh sb="65" eb="67">
      <t>キサイ</t>
    </rPh>
    <phoneticPr fontId="1"/>
  </si>
  <si>
    <t>４（２）情報公開に対する考え方と取組</t>
    <rPh sb="4" eb="6">
      <t>ジョウホウ</t>
    </rPh>
    <rPh sb="6" eb="8">
      <t>コウカイ</t>
    </rPh>
    <rPh sb="9" eb="10">
      <t>タイ</t>
    </rPh>
    <rPh sb="12" eb="13">
      <t>カンガ</t>
    </rPh>
    <rPh sb="14" eb="15">
      <t>カタ</t>
    </rPh>
    <rPh sb="16" eb="17">
      <t>ト</t>
    </rPh>
    <rPh sb="17" eb="18">
      <t>ク</t>
    </rPh>
    <phoneticPr fontId="1"/>
  </si>
  <si>
    <t>募集要項「２（２）貸付条件等」に記載の内容を参考に、法人として賃貸借契約が可能な土地貸付料及び算定方法を記載ください。
なお、評価にあたっては、年額3,980,000円（＊）を貸付基準額とするため、この価格以上の額を提案ください。</t>
    <rPh sb="0" eb="4">
      <t>ボシュウヨウコウ</t>
    </rPh>
    <rPh sb="9" eb="14">
      <t>カシツケジョウケントウ</t>
    </rPh>
    <rPh sb="16" eb="18">
      <t>キサイ</t>
    </rPh>
    <rPh sb="19" eb="21">
      <t>ナイヨウ</t>
    </rPh>
    <rPh sb="22" eb="24">
      <t>サンコウ</t>
    </rPh>
    <rPh sb="26" eb="28">
      <t>ホウジン</t>
    </rPh>
    <rPh sb="31" eb="34">
      <t>チンタイシャク</t>
    </rPh>
    <rPh sb="37" eb="39">
      <t>カノウ</t>
    </rPh>
    <rPh sb="40" eb="42">
      <t>トチ</t>
    </rPh>
    <rPh sb="42" eb="45">
      <t>カシツケリョウ</t>
    </rPh>
    <rPh sb="45" eb="46">
      <t>オヨ</t>
    </rPh>
    <rPh sb="47" eb="51">
      <t>サンテイホウホウ</t>
    </rPh>
    <rPh sb="52" eb="54">
      <t>キサイ</t>
    </rPh>
    <rPh sb="63" eb="65">
      <t>ヒョウカ</t>
    </rPh>
    <rPh sb="72" eb="74">
      <t>ネンガク</t>
    </rPh>
    <rPh sb="83" eb="84">
      <t>エン</t>
    </rPh>
    <rPh sb="88" eb="93">
      <t>カシツケキジュンガク</t>
    </rPh>
    <rPh sb="101" eb="103">
      <t>カカク</t>
    </rPh>
    <rPh sb="103" eb="105">
      <t>イジョウ</t>
    </rPh>
    <rPh sb="106" eb="107">
      <t>ガク</t>
    </rPh>
    <rPh sb="108" eb="110">
      <t>テイアン</t>
    </rPh>
    <phoneticPr fontId="1"/>
  </si>
  <si>
    <t>　※市の補助金は、70,000,000円を上限とすることで検討しています。
　※提案額は上限額の範囲内（事業者の負担額が１/８以上になる額）でご記載ください。</t>
    <rPh sb="2" eb="3">
      <t>シ</t>
    </rPh>
    <rPh sb="4" eb="7">
      <t>ホジョキン</t>
    </rPh>
    <rPh sb="19" eb="20">
      <t>エン</t>
    </rPh>
    <rPh sb="21" eb="23">
      <t>ジョウゲン</t>
    </rPh>
    <rPh sb="29" eb="31">
      <t>ケントウ</t>
    </rPh>
    <rPh sb="40" eb="42">
      <t>テイアン</t>
    </rPh>
    <rPh sb="42" eb="43">
      <t>ガク</t>
    </rPh>
    <rPh sb="44" eb="47">
      <t>ジョウゲンガク</t>
    </rPh>
    <rPh sb="48" eb="51">
      <t>ハンイナイ</t>
    </rPh>
    <rPh sb="52" eb="55">
      <t>ジギョウシャ</t>
    </rPh>
    <rPh sb="56" eb="58">
      <t>フタン</t>
    </rPh>
    <rPh sb="58" eb="59">
      <t>ガク</t>
    </rPh>
    <rPh sb="63" eb="65">
      <t>イジョウ</t>
    </rPh>
    <rPh sb="68" eb="69">
      <t>ガク</t>
    </rPh>
    <rPh sb="72" eb="74">
      <t>キサイ</t>
    </rPh>
    <phoneticPr fontId="1"/>
  </si>
  <si>
    <t>①の判定</t>
    <rPh sb="2" eb="4">
      <t>ハンテイ</t>
    </rPh>
    <phoneticPr fontId="1"/>
  </si>
  <si>
    <t>②の判定</t>
    <rPh sb="2" eb="4">
      <t>ハンテイ</t>
    </rPh>
    <phoneticPr fontId="1"/>
  </si>
  <si>
    <t>建築費用（ａ）</t>
    <phoneticPr fontId="1"/>
  </si>
  <si>
    <t>国県補助金（ｂ）</t>
    <rPh sb="0" eb="5">
      <t>クニケンホジョキン</t>
    </rPh>
    <phoneticPr fontId="1"/>
  </si>
  <si>
    <t>市補助金（提案額）（ｃ）</t>
    <rPh sb="0" eb="1">
      <t>シ</t>
    </rPh>
    <rPh sb="1" eb="4">
      <t>ホジョキン</t>
    </rPh>
    <rPh sb="5" eb="8">
      <t>テイアンガク</t>
    </rPh>
    <phoneticPr fontId="1"/>
  </si>
  <si>
    <t>事業者負担額（ｄ）＝（ａ）-（ｂ）-（ｃ）</t>
    <rPh sb="0" eb="6">
      <t>ジギョウシャフタンガク</t>
    </rPh>
    <phoneticPr fontId="1"/>
  </si>
  <si>
    <t>※どちらかの要件を満たした場合には失格（×）となります。</t>
    <phoneticPr fontId="1"/>
  </si>
  <si>
    <t>総合判定</t>
    <rPh sb="0" eb="4">
      <t>ソウゴウハンテイ</t>
    </rPh>
    <phoneticPr fontId="1"/>
  </si>
  <si>
    <t>（</t>
    <phoneticPr fontId="1"/>
  </si>
  <si>
    <t>）</t>
    <phoneticPr fontId="1"/>
  </si>
  <si>
    <t>貸付基準額については、計画地を社会福祉事業の用に供する建物の所有を目的とする事業用定期借地（期間30年間）として賃貸する場合の価格であり、市が不動産鑑定評価を依頼して得た鑑定評価額となります。</t>
    <phoneticPr fontId="1"/>
  </si>
  <si>
    <t>＊</t>
    <phoneticPr fontId="1"/>
  </si>
  <si>
    <t>①市補助金（ｃ）が70,000,000円を上回る</t>
    <phoneticPr fontId="1"/>
  </si>
  <si>
    <t>②建築費用（ａ）に占める事業者負担額（ｄ）が１/８を下回る（12.5%未満）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</si>
</sst>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0_);[Red]\(#,##0.00\)"/>
    <numFmt numFmtId="178" formatCode="0.00_ "/>
    <numFmt numFmtId="179" formatCode="[$-411]ggge&quot;年&quot;m&quot;月&quot;d&quot;日&quot;;@"/>
    <numFmt numFmtId="180" formatCode="#,##0.0"/>
    <numFmt numFmtId="181" formatCode="[DBNum3]0"/>
    <numFmt numFmtId="182" formatCode="#,##0.00_ "/>
    <numFmt numFmtId="183" formatCode="[DBNum3][$]ggge&quot;年&quot;m&quot;月&quot;d&quot;日&quot;;@" x16r2:formatCode16="[DBNum3][$-ja-JP-x-gannen]ggge&quot;年&quot;m&quot;月&quot;d&quot;日&quot;;@"/>
    <numFmt numFmtId="184" formatCode="General&quot;h&quot;"/>
    <numFmt numFmtId="185" formatCode="##,##0&quot;円&quot;"/>
    <numFmt numFmtId="186" formatCode="#,##0_);[Red]\(#,##0\)"/>
    <numFmt numFmtId="187" formatCode="#,###"/>
  </numFmts>
  <fonts count="44">
    <font>
      <sz val="11"/>
      <color theme="1"/>
      <name val="ＭＳ Ｐゴシック"/>
      <family val="2"/>
      <charset val="128"/>
    </font>
    <font>
      <sz val="6"/>
      <name val="ＭＳ Ｐゴシック"/>
      <family val="2"/>
      <charset val="128"/>
    </font>
    <font>
      <sz val="11"/>
      <color theme="1"/>
      <name val="ＭＳ 明朝"/>
      <family val="1"/>
      <charset val="128"/>
    </font>
    <font>
      <b/>
      <sz val="11"/>
      <color theme="1"/>
      <name val="ＭＳ 明朝"/>
      <family val="1"/>
      <charset val="128"/>
    </font>
    <font>
      <sz val="6"/>
      <name val="游ゴシック"/>
      <family val="2"/>
      <charset val="128"/>
      <scheme val="minor"/>
    </font>
    <font>
      <b/>
      <sz val="12"/>
      <color theme="1"/>
      <name val="ＭＳ 明朝"/>
      <family val="1"/>
      <charset val="128"/>
    </font>
    <font>
      <b/>
      <sz val="14"/>
      <color theme="1"/>
      <name val="ＭＳ 明朝"/>
      <family val="1"/>
      <charset val="128"/>
    </font>
    <font>
      <b/>
      <sz val="16"/>
      <color theme="1"/>
      <name val="ＭＳ 明朝"/>
      <family val="1"/>
      <charset val="128"/>
    </font>
    <font>
      <sz val="12"/>
      <color theme="1"/>
      <name val="ＭＳ 明朝"/>
      <family val="1"/>
      <charset val="128"/>
    </font>
    <font>
      <sz val="11"/>
      <name val="ＭＳ 明朝"/>
      <family val="1"/>
      <charset val="128"/>
    </font>
    <font>
      <b/>
      <sz val="9"/>
      <color indexed="81"/>
      <name val="MS P ゴシック"/>
      <family val="3"/>
      <charset val="128"/>
    </font>
    <font>
      <sz val="11"/>
      <color theme="1"/>
      <name val="游ゴシック"/>
      <family val="2"/>
      <charset val="128"/>
      <scheme val="minor"/>
    </font>
    <font>
      <sz val="9"/>
      <name val="ＭＳ 明朝"/>
      <family val="1"/>
      <charset val="128"/>
    </font>
    <font>
      <sz val="12"/>
      <name val="ＭＳ 明朝"/>
      <family val="1"/>
      <charset val="128"/>
    </font>
    <font>
      <sz val="14"/>
      <color theme="1"/>
      <name val="ＭＳ 明朝"/>
      <family val="1"/>
      <charset val="128"/>
    </font>
    <font>
      <b/>
      <sz val="10"/>
      <color theme="1"/>
      <name val="ＭＳ 明朝"/>
      <family val="1"/>
      <charset val="128"/>
    </font>
    <font>
      <sz val="11"/>
      <color rgb="FFFF0000"/>
      <name val="ＭＳ 明朝"/>
      <family val="1"/>
      <charset val="128"/>
    </font>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sz val="10"/>
      <name val="ＭＳ Ｐゴシック"/>
      <family val="3"/>
      <charset val="128"/>
    </font>
    <font>
      <b/>
      <sz val="16"/>
      <name val="ＭＳ 明朝"/>
      <family val="1"/>
      <charset val="128"/>
    </font>
    <font>
      <sz val="11"/>
      <color rgb="FFFF0000"/>
      <name val="ＭＳ Ｐゴシック"/>
      <family val="3"/>
      <charset val="128"/>
    </font>
    <font>
      <strike/>
      <sz val="11"/>
      <color rgb="FFFF0000"/>
      <name val="ＭＳ Ｐ明朝"/>
      <family val="1"/>
      <charset val="128"/>
    </font>
    <font>
      <sz val="10"/>
      <name val="ＭＳ Ｐ明朝"/>
      <family val="1"/>
      <charset val="128"/>
    </font>
    <font>
      <sz val="10"/>
      <color theme="1"/>
      <name val="ＭＳ 明朝"/>
      <family val="1"/>
      <charset val="128"/>
    </font>
    <font>
      <b/>
      <sz val="26"/>
      <color theme="1"/>
      <name val="ＭＳ 明朝"/>
      <family val="1"/>
      <charset val="128"/>
    </font>
    <font>
      <sz val="7"/>
      <color theme="1"/>
      <name val="ＭＳ 明朝"/>
      <family val="1"/>
      <charset val="128"/>
    </font>
    <font>
      <u/>
      <sz val="11"/>
      <color theme="10"/>
      <name val="ＭＳ Ｐゴシック"/>
      <family val="2"/>
      <charset val="128"/>
    </font>
    <font>
      <sz val="8"/>
      <color theme="1"/>
      <name val="ＭＳ 明朝"/>
      <family val="1"/>
      <charset val="128"/>
    </font>
    <font>
      <sz val="11"/>
      <color theme="1"/>
      <name val="ＭＳ Ｐゴシック"/>
      <family val="2"/>
      <charset val="128"/>
    </font>
    <font>
      <sz val="6"/>
      <name val="ＭＳ 明朝"/>
      <family val="1"/>
      <charset val="128"/>
    </font>
    <font>
      <sz val="11"/>
      <color indexed="52"/>
      <name val="ＭＳ Ｐゴシック"/>
      <family val="3"/>
      <charset val="128"/>
    </font>
    <font>
      <b/>
      <sz val="20"/>
      <color theme="1"/>
      <name val="ＭＳ 明朝"/>
      <family val="1"/>
      <charset val="128"/>
    </font>
    <font>
      <sz val="11"/>
      <color theme="1"/>
      <name val="游ゴシック"/>
      <family val="2"/>
      <scheme val="minor"/>
    </font>
    <font>
      <sz val="16"/>
      <name val="ＭＳ Ｐゴシック"/>
      <family val="3"/>
      <charset val="128"/>
    </font>
    <font>
      <sz val="12"/>
      <name val="ＭＳ Ｐゴシック"/>
      <family val="3"/>
      <charset val="128"/>
    </font>
    <font>
      <b/>
      <sz val="12"/>
      <color rgb="FFFF0000"/>
      <name val="ＭＳ Ｐゴシック"/>
      <family val="3"/>
      <charset val="128"/>
    </font>
    <font>
      <b/>
      <sz val="11"/>
      <color rgb="FFFF0000"/>
      <name val="游ゴシック"/>
      <family val="2"/>
      <scheme val="minor"/>
    </font>
    <font>
      <b/>
      <sz val="12"/>
      <name val="ＭＳ Ｐゴシック"/>
      <family val="3"/>
      <charset val="128"/>
    </font>
    <font>
      <sz val="14"/>
      <name val="ＭＳ Ｐゴシック"/>
      <family val="3"/>
      <charset val="128"/>
    </font>
    <font>
      <sz val="6"/>
      <name val="游ゴシック"/>
      <family val="3"/>
      <charset val="128"/>
      <scheme val="minor"/>
    </font>
    <font>
      <sz val="12"/>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CCFF9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CCCCCC"/>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auto="1"/>
      </left>
      <right/>
      <top style="medium">
        <color auto="1"/>
      </top>
      <bottom style="medium">
        <color auto="1"/>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hair">
        <color indexed="64"/>
      </left>
      <right/>
      <top style="thin">
        <color indexed="64"/>
      </top>
      <bottom style="hair">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auto="1"/>
      </bottom>
      <diagonal/>
    </border>
    <border>
      <left style="double">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dotted">
        <color auto="1"/>
      </right>
      <top/>
      <bottom style="thin">
        <color indexed="64"/>
      </bottom>
      <diagonal/>
    </border>
    <border>
      <left style="dotted">
        <color auto="1"/>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auto="1"/>
      </right>
      <top style="thin">
        <color indexed="64"/>
      </top>
      <bottom style="dotted">
        <color auto="1"/>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alignment vertical="center"/>
    </xf>
    <xf numFmtId="0" fontId="11" fillId="0" borderId="0">
      <alignment vertical="center"/>
    </xf>
    <xf numFmtId="38" fontId="11" fillId="0" borderId="0" applyFont="0" applyFill="0" applyBorder="0" applyAlignment="0" applyProtection="0">
      <alignment vertical="center"/>
    </xf>
    <xf numFmtId="0" fontId="17" fillId="0" borderId="0">
      <alignment vertical="center"/>
    </xf>
    <xf numFmtId="0" fontId="29" fillId="0" borderId="0" applyNumberFormat="0" applyFill="0" applyBorder="0" applyAlignment="0" applyProtection="0">
      <alignment vertical="center"/>
    </xf>
    <xf numFmtId="38" fontId="31" fillId="0" borderId="0" applyFont="0" applyFill="0" applyBorder="0" applyAlignment="0" applyProtection="0">
      <alignment vertical="center"/>
    </xf>
    <xf numFmtId="0" fontId="9" fillId="0" borderId="0"/>
    <xf numFmtId="0" fontId="35" fillId="0" borderId="0"/>
    <xf numFmtId="9" fontId="31" fillId="0" borderId="0" applyFont="0" applyFill="0" applyBorder="0" applyAlignment="0" applyProtection="0">
      <alignment vertical="center"/>
    </xf>
  </cellStyleXfs>
  <cellXfs count="716">
    <xf numFmtId="0" fontId="0" fillId="0" borderId="0" xfId="0">
      <alignment vertical="center"/>
    </xf>
    <xf numFmtId="0" fontId="2" fillId="0" borderId="0" xfId="0" applyFont="1">
      <alignment vertical="center"/>
    </xf>
    <xf numFmtId="0" fontId="2" fillId="2" borderId="0" xfId="1" applyFont="1" applyFill="1">
      <alignment vertical="center"/>
    </xf>
    <xf numFmtId="0" fontId="8" fillId="2" borderId="0" xfId="1" applyFont="1" applyFill="1">
      <alignment vertical="center"/>
    </xf>
    <xf numFmtId="0" fontId="8" fillId="2" borderId="0" xfId="1" applyFont="1" applyFill="1" applyAlignment="1">
      <alignment vertical="center"/>
    </xf>
    <xf numFmtId="0" fontId="7" fillId="2" borderId="0" xfId="1" applyFont="1" applyFill="1" applyAlignment="1">
      <alignment vertical="center"/>
    </xf>
    <xf numFmtId="0" fontId="2" fillId="4" borderId="0" xfId="1" applyFont="1" applyFill="1">
      <alignment vertical="center"/>
    </xf>
    <xf numFmtId="0" fontId="2" fillId="2" borderId="0" xfId="1" applyFont="1" applyFill="1" applyAlignment="1">
      <alignment horizontal="right" vertical="center"/>
    </xf>
    <xf numFmtId="0" fontId="3" fillId="2" borderId="0" xfId="1" applyFont="1" applyFill="1">
      <alignment vertical="center"/>
    </xf>
    <xf numFmtId="0" fontId="2" fillId="2" borderId="21" xfId="1" applyFont="1" applyFill="1" applyBorder="1">
      <alignment vertical="center"/>
    </xf>
    <xf numFmtId="0" fontId="2" fillId="2" borderId="28" xfId="1" applyFont="1" applyFill="1" applyBorder="1">
      <alignment vertical="center"/>
    </xf>
    <xf numFmtId="0" fontId="2" fillId="2" borderId="16" xfId="1" applyFont="1" applyFill="1" applyBorder="1">
      <alignment vertical="center"/>
    </xf>
    <xf numFmtId="0" fontId="2" fillId="2" borderId="9" xfId="1" applyFont="1" applyFill="1" applyBorder="1">
      <alignment vertical="center"/>
    </xf>
    <xf numFmtId="0" fontId="2" fillId="2" borderId="30" xfId="1" applyFont="1" applyFill="1" applyBorder="1">
      <alignment vertical="center"/>
    </xf>
    <xf numFmtId="0" fontId="2" fillId="2" borderId="11" xfId="1" applyFont="1" applyFill="1" applyBorder="1">
      <alignment vertical="center"/>
    </xf>
    <xf numFmtId="0" fontId="5" fillId="2" borderId="0" xfId="1" applyFont="1" applyFill="1">
      <alignment vertical="center"/>
    </xf>
    <xf numFmtId="0" fontId="2" fillId="2" borderId="20" xfId="1" applyFont="1" applyFill="1" applyBorder="1">
      <alignment vertical="center"/>
    </xf>
    <xf numFmtId="0" fontId="2" fillId="2" borderId="27" xfId="1" applyFont="1" applyFill="1" applyBorder="1">
      <alignment vertical="center"/>
    </xf>
    <xf numFmtId="0" fontId="2" fillId="2" borderId="0" xfId="0" applyFont="1" applyFill="1">
      <alignment vertical="center"/>
    </xf>
    <xf numFmtId="49" fontId="9" fillId="2" borderId="0" xfId="0" applyNumberFormat="1" applyFont="1" applyFill="1" applyAlignment="1" applyProtection="1">
      <alignment vertical="center"/>
      <protection locked="0"/>
    </xf>
    <xf numFmtId="0" fontId="3" fillId="2" borderId="0" xfId="0" applyFont="1" applyFill="1" applyAlignment="1">
      <alignment vertical="center"/>
    </xf>
    <xf numFmtId="49" fontId="2" fillId="2" borderId="0" xfId="0" applyNumberFormat="1" applyFont="1" applyFill="1" applyAlignment="1">
      <alignment vertical="center"/>
    </xf>
    <xf numFmtId="0" fontId="9" fillId="2" borderId="0" xfId="0" applyFont="1" applyFill="1">
      <alignment vertical="center"/>
    </xf>
    <xf numFmtId="0" fontId="16" fillId="4" borderId="0" xfId="1" applyFont="1" applyFill="1">
      <alignment vertical="center"/>
    </xf>
    <xf numFmtId="0" fontId="2" fillId="3" borderId="20" xfId="1" applyFont="1" applyFill="1" applyBorder="1" applyAlignment="1" applyProtection="1">
      <alignment horizontal="center" vertical="center"/>
      <protection locked="0"/>
    </xf>
    <xf numFmtId="0" fontId="2" fillId="2" borderId="27" xfId="1" applyFont="1" applyFill="1" applyBorder="1" applyAlignment="1">
      <alignment horizontal="right" vertical="center"/>
    </xf>
    <xf numFmtId="0" fontId="2" fillId="2" borderId="24" xfId="1" applyFont="1" applyFill="1" applyBorder="1">
      <alignment vertical="center"/>
    </xf>
    <xf numFmtId="0" fontId="2" fillId="2" borderId="15" xfId="1" applyFont="1" applyFill="1" applyBorder="1">
      <alignment vertical="center"/>
    </xf>
    <xf numFmtId="0" fontId="2" fillId="2" borderId="15" xfId="1" applyFont="1" applyFill="1" applyBorder="1" applyAlignment="1">
      <alignment horizontal="right" vertical="center"/>
    </xf>
    <xf numFmtId="0" fontId="17" fillId="0" borderId="0" xfId="3">
      <alignment vertical="center"/>
    </xf>
    <xf numFmtId="0" fontId="21" fillId="0" borderId="0" xfId="3" applyFont="1">
      <alignment vertical="center"/>
    </xf>
    <xf numFmtId="49" fontId="17" fillId="0" borderId="0" xfId="3" applyNumberFormat="1" applyAlignment="1">
      <alignment horizontal="center" vertical="center"/>
    </xf>
    <xf numFmtId="0" fontId="17" fillId="2" borderId="0" xfId="3" applyFill="1">
      <alignment vertical="center"/>
    </xf>
    <xf numFmtId="0" fontId="21" fillId="2" borderId="0" xfId="3" applyFont="1" applyFill="1">
      <alignment vertical="center"/>
    </xf>
    <xf numFmtId="0" fontId="23" fillId="0" borderId="0" xfId="3" applyFont="1">
      <alignment vertical="center"/>
    </xf>
    <xf numFmtId="0" fontId="7" fillId="2" borderId="0" xfId="0" applyFont="1" applyFill="1" applyAlignment="1">
      <alignment horizontal="center" vertical="center" wrapText="1"/>
    </xf>
    <xf numFmtId="0" fontId="26" fillId="2" borderId="0" xfId="0" applyFont="1" applyFill="1" applyAlignment="1">
      <alignment vertical="center" wrapText="1"/>
    </xf>
    <xf numFmtId="0" fontId="26" fillId="2" borderId="0" xfId="0" applyFont="1" applyFill="1">
      <alignment vertical="center"/>
    </xf>
    <xf numFmtId="0" fontId="7" fillId="2" borderId="0" xfId="0" applyFont="1" applyFill="1" applyAlignment="1">
      <alignment horizontal="center" vertical="center"/>
    </xf>
    <xf numFmtId="0" fontId="15" fillId="2" borderId="0" xfId="0" applyFont="1" applyFill="1">
      <alignment vertical="center"/>
    </xf>
    <xf numFmtId="0" fontId="3" fillId="2" borderId="0" xfId="0" applyFont="1" applyFill="1">
      <alignment vertical="center"/>
    </xf>
    <xf numFmtId="0" fontId="26" fillId="2" borderId="2" xfId="0" applyFont="1" applyFill="1" applyBorder="1">
      <alignment vertical="center"/>
    </xf>
    <xf numFmtId="0" fontId="26" fillId="2" borderId="27" xfId="0" applyFont="1" applyFill="1" applyBorder="1">
      <alignment vertical="center"/>
    </xf>
    <xf numFmtId="0" fontId="26" fillId="2" borderId="6" xfId="0" applyFont="1" applyFill="1" applyBorder="1">
      <alignment vertical="center"/>
    </xf>
    <xf numFmtId="49" fontId="26" fillId="2" borderId="0" xfId="0" applyNumberFormat="1" applyFont="1" applyFill="1">
      <alignment vertical="center"/>
    </xf>
    <xf numFmtId="49" fontId="15" fillId="2" borderId="0" xfId="0" applyNumberFormat="1" applyFont="1" applyFill="1">
      <alignment vertical="center"/>
    </xf>
    <xf numFmtId="0" fontId="6" fillId="2" borderId="0" xfId="0" applyFont="1" applyFill="1">
      <alignment vertical="center"/>
    </xf>
    <xf numFmtId="0" fontId="26" fillId="2" borderId="45" xfId="0" applyFont="1" applyFill="1" applyBorder="1">
      <alignment vertical="center"/>
    </xf>
    <xf numFmtId="0" fontId="26" fillId="2" borderId="46" xfId="0" applyFont="1" applyFill="1" applyBorder="1">
      <alignment vertical="center"/>
    </xf>
    <xf numFmtId="0" fontId="26" fillId="2" borderId="47" xfId="0" applyFont="1" applyFill="1" applyBorder="1">
      <alignment vertical="center"/>
    </xf>
    <xf numFmtId="0" fontId="2" fillId="2" borderId="54" xfId="0" applyFont="1" applyFill="1" applyBorder="1">
      <alignment vertical="center"/>
    </xf>
    <xf numFmtId="0" fontId="26" fillId="2" borderId="35" xfId="0" applyFont="1" applyFill="1" applyBorder="1">
      <alignment vertical="center"/>
    </xf>
    <xf numFmtId="0" fontId="26" fillId="2" borderId="54" xfId="0" applyFont="1" applyFill="1" applyBorder="1">
      <alignment vertical="center"/>
    </xf>
    <xf numFmtId="0" fontId="26" fillId="2" borderId="54" xfId="0" applyFont="1" applyFill="1" applyBorder="1" applyAlignment="1">
      <alignment vertical="top"/>
    </xf>
    <xf numFmtId="0" fontId="26" fillId="2" borderId="0" xfId="0" applyFont="1" applyFill="1" applyAlignment="1">
      <alignment vertical="top"/>
    </xf>
    <xf numFmtId="0" fontId="26" fillId="2" borderId="35" xfId="0" applyFont="1" applyFill="1" applyBorder="1" applyAlignment="1">
      <alignment vertical="top"/>
    </xf>
    <xf numFmtId="0" fontId="26" fillId="2" borderId="48" xfId="0" applyFont="1" applyFill="1" applyBorder="1">
      <alignment vertical="center"/>
    </xf>
    <xf numFmtId="0" fontId="26" fillId="2" borderId="44" xfId="0" applyFont="1" applyFill="1" applyBorder="1">
      <alignment vertical="center"/>
    </xf>
    <xf numFmtId="0" fontId="26" fillId="2" borderId="49" xfId="0" applyFont="1" applyFill="1" applyBorder="1">
      <alignment vertical="center"/>
    </xf>
    <xf numFmtId="0" fontId="26" fillId="2" borderId="0" xfId="0" applyFont="1" applyFill="1" applyAlignment="1">
      <alignment horizontal="left" vertical="center"/>
    </xf>
    <xf numFmtId="0" fontId="30" fillId="2" borderId="0" xfId="0" applyFont="1" applyFill="1" applyAlignment="1">
      <alignment horizontal="left" vertical="center"/>
    </xf>
    <xf numFmtId="0" fontId="26" fillId="2" borderId="0" xfId="0" applyFont="1" applyFill="1" applyAlignment="1">
      <alignment horizontal="left"/>
    </xf>
    <xf numFmtId="0" fontId="27" fillId="2" borderId="0" xfId="0" applyFont="1" applyFill="1" applyAlignment="1">
      <alignment wrapText="1"/>
    </xf>
    <xf numFmtId="0" fontId="26" fillId="2" borderId="0" xfId="0" applyFont="1" applyFill="1" applyAlignment="1">
      <alignment vertical="top" wrapText="1"/>
    </xf>
    <xf numFmtId="0" fontId="2" fillId="2" borderId="0" xfId="1" applyFont="1" applyFill="1" applyProtection="1">
      <alignment vertical="center"/>
    </xf>
    <xf numFmtId="0" fontId="5" fillId="2" borderId="0" xfId="1" applyFont="1" applyFill="1" applyAlignment="1" applyProtection="1">
      <alignment vertical="center"/>
    </xf>
    <xf numFmtId="0" fontId="12" fillId="2" borderId="0" xfId="1" applyFont="1" applyFill="1" applyAlignment="1" applyProtection="1">
      <alignment vertical="center" wrapText="1"/>
    </xf>
    <xf numFmtId="0" fontId="9" fillId="2" borderId="0" xfId="1" applyFont="1" applyFill="1" applyProtection="1">
      <alignment vertical="center"/>
    </xf>
    <xf numFmtId="0" fontId="9" fillId="2" borderId="0" xfId="1" applyFont="1" applyFill="1" applyAlignment="1" applyProtection="1">
      <alignment vertical="top" wrapText="1"/>
    </xf>
    <xf numFmtId="0" fontId="13" fillId="2" borderId="0" xfId="1" applyFont="1" applyFill="1" applyProtection="1">
      <alignment vertical="center"/>
    </xf>
    <xf numFmtId="0" fontId="8" fillId="2" borderId="0" xfId="1" applyFont="1" applyFill="1" applyProtection="1">
      <alignment vertical="center"/>
    </xf>
    <xf numFmtId="0" fontId="12" fillId="2" borderId="0" xfId="1" applyFont="1" applyFill="1" applyAlignment="1" applyProtection="1">
      <alignment vertical="top" wrapText="1"/>
    </xf>
    <xf numFmtId="0" fontId="26" fillId="2" borderId="0" xfId="0" applyFont="1" applyFill="1">
      <alignment vertical="center"/>
    </xf>
    <xf numFmtId="0" fontId="9" fillId="0" borderId="0" xfId="3" applyFont="1">
      <alignment vertical="center"/>
    </xf>
    <xf numFmtId="0" fontId="9" fillId="0" borderId="0" xfId="3" applyFont="1" applyAlignment="1">
      <alignment horizontal="center" vertical="center"/>
    </xf>
    <xf numFmtId="0" fontId="9" fillId="0" borderId="0" xfId="3" quotePrefix="1" applyFont="1" applyAlignment="1">
      <alignment horizontal="center" vertical="center"/>
    </xf>
    <xf numFmtId="0" fontId="9" fillId="0" borderId="4" xfId="3" applyFont="1" applyBorder="1" applyAlignment="1">
      <alignment horizontal="center" vertical="center"/>
    </xf>
    <xf numFmtId="0" fontId="9" fillId="0" borderId="4" xfId="3" applyFont="1" applyBorder="1">
      <alignment vertical="center"/>
    </xf>
    <xf numFmtId="0" fontId="9" fillId="0" borderId="0" xfId="3" applyFont="1" applyAlignment="1">
      <alignment horizontal="left" vertical="center"/>
    </xf>
    <xf numFmtId="0" fontId="9" fillId="0" borderId="0" xfId="3" applyFont="1" applyAlignment="1">
      <alignment horizontal="right" vertical="center"/>
    </xf>
    <xf numFmtId="0" fontId="9" fillId="0" borderId="4" xfId="3" applyFont="1" applyBorder="1" applyAlignment="1">
      <alignment vertical="center" shrinkToFit="1"/>
    </xf>
    <xf numFmtId="0" fontId="9" fillId="0" borderId="1" xfId="3" applyFont="1" applyBorder="1" applyAlignment="1">
      <alignment horizontal="center" vertical="center"/>
    </xf>
    <xf numFmtId="0" fontId="9" fillId="0" borderId="1" xfId="3" applyFont="1" applyBorder="1">
      <alignment vertical="center"/>
    </xf>
    <xf numFmtId="0" fontId="9" fillId="0" borderId="0" xfId="3" applyFont="1" applyAlignment="1">
      <alignment horizontal="right" vertical="distributed"/>
    </xf>
    <xf numFmtId="0" fontId="9" fillId="0" borderId="0" xfId="6" applyFont="1" applyAlignment="1">
      <alignment vertical="center"/>
    </xf>
    <xf numFmtId="0" fontId="9" fillId="0" borderId="0" xfId="3" quotePrefix="1" applyFont="1">
      <alignment vertical="center"/>
    </xf>
    <xf numFmtId="0" fontId="9" fillId="0" borderId="11" xfId="3" applyFont="1" applyBorder="1">
      <alignment vertical="center"/>
    </xf>
    <xf numFmtId="0" fontId="9" fillId="0" borderId="13" xfId="3" applyFont="1" applyBorder="1">
      <alignment vertical="center"/>
    </xf>
    <xf numFmtId="0" fontId="9" fillId="0" borderId="6" xfId="3" applyFont="1" applyBorder="1">
      <alignment vertical="center"/>
    </xf>
    <xf numFmtId="0" fontId="9" fillId="0" borderId="18" xfId="3" applyFont="1" applyBorder="1">
      <alignment vertical="center"/>
    </xf>
    <xf numFmtId="0" fontId="9" fillId="0" borderId="0" xfId="6" applyFont="1" applyBorder="1" applyAlignment="1">
      <alignment horizontal="right" vertical="distributed"/>
    </xf>
    <xf numFmtId="0" fontId="9" fillId="0" borderId="0" xfId="3" applyFont="1" applyBorder="1" applyAlignment="1">
      <alignment horizontal="right" vertical="distributed"/>
    </xf>
    <xf numFmtId="0" fontId="9" fillId="0" borderId="0" xfId="3" applyFont="1" applyBorder="1">
      <alignment vertical="center"/>
    </xf>
    <xf numFmtId="38" fontId="9" fillId="0" borderId="4" xfId="5" applyFont="1" applyBorder="1">
      <alignment vertical="center"/>
    </xf>
    <xf numFmtId="0" fontId="9" fillId="0" borderId="23" xfId="3" applyFont="1" applyBorder="1">
      <alignment vertical="center"/>
    </xf>
    <xf numFmtId="0" fontId="2" fillId="2" borderId="0" xfId="0" applyFont="1" applyFill="1" applyAlignment="1">
      <alignment vertical="center"/>
    </xf>
    <xf numFmtId="179" fontId="2" fillId="2" borderId="0" xfId="0" applyNumberFormat="1" applyFont="1" applyFill="1" applyAlignment="1" applyProtection="1">
      <alignment horizontal="left" vertical="center"/>
      <protection locked="0"/>
    </xf>
    <xf numFmtId="0" fontId="2" fillId="2" borderId="0" xfId="0" applyFont="1" applyFill="1" applyAlignment="1">
      <alignment horizontal="center" vertical="center"/>
    </xf>
    <xf numFmtId="0" fontId="36" fillId="0" borderId="0" xfId="7" applyFont="1" applyAlignment="1">
      <alignment vertical="center"/>
    </xf>
    <xf numFmtId="0" fontId="37" fillId="0" borderId="0" xfId="7" applyFont="1" applyAlignment="1">
      <alignment vertical="center"/>
    </xf>
    <xf numFmtId="0" fontId="37" fillId="0" borderId="3" xfId="7" applyFont="1" applyBorder="1" applyAlignment="1">
      <alignment vertical="center"/>
    </xf>
    <xf numFmtId="0" fontId="38" fillId="0" borderId="0" xfId="7" applyFont="1" applyAlignment="1">
      <alignment vertical="center" wrapText="1"/>
    </xf>
    <xf numFmtId="0" fontId="39" fillId="0" borderId="0" xfId="7" applyFont="1" applyAlignment="1">
      <alignment vertical="center" wrapText="1"/>
    </xf>
    <xf numFmtId="0" fontId="40" fillId="0" borderId="0" xfId="7" applyFont="1" applyAlignment="1">
      <alignment vertical="center"/>
    </xf>
    <xf numFmtId="4" fontId="37" fillId="5" borderId="4" xfId="7" applyNumberFormat="1" applyFont="1" applyFill="1" applyBorder="1" applyAlignment="1">
      <alignment vertical="center" shrinkToFit="1"/>
    </xf>
    <xf numFmtId="0" fontId="37" fillId="0" borderId="0" xfId="7" applyFont="1" applyAlignment="1">
      <alignment horizontal="center" vertical="center" shrinkToFit="1"/>
    </xf>
    <xf numFmtId="20" fontId="37" fillId="0" borderId="0" xfId="7" applyNumberFormat="1" applyFont="1" applyAlignment="1">
      <alignment horizontal="left" vertical="center" shrinkToFit="1"/>
    </xf>
    <xf numFmtId="181" fontId="37" fillId="0" borderId="94" xfId="7" applyNumberFormat="1" applyFont="1" applyBorder="1" applyAlignment="1">
      <alignment horizontal="center" vertical="center"/>
    </xf>
    <xf numFmtId="181" fontId="37" fillId="0" borderId="4" xfId="7" applyNumberFormat="1" applyFont="1" applyBorder="1" applyAlignment="1">
      <alignment horizontal="center" vertical="center"/>
    </xf>
    <xf numFmtId="181" fontId="37" fillId="0" borderId="95" xfId="7" applyNumberFormat="1" applyFont="1" applyBorder="1" applyAlignment="1">
      <alignment horizontal="center" vertical="center"/>
    </xf>
    <xf numFmtId="0" fontId="37" fillId="0" borderId="100" xfId="7" applyFont="1" applyBorder="1" applyAlignment="1">
      <alignment horizontal="center" vertical="center"/>
    </xf>
    <xf numFmtId="0" fontId="37" fillId="0" borderId="101" xfId="7" applyFont="1" applyBorder="1" applyAlignment="1">
      <alignment horizontal="center" vertical="center"/>
    </xf>
    <xf numFmtId="0" fontId="37" fillId="0" borderId="102" xfId="7" applyFont="1" applyBorder="1" applyAlignment="1">
      <alignment horizontal="center" vertical="center"/>
    </xf>
    <xf numFmtId="0" fontId="37" fillId="0" borderId="104" xfId="7" applyFont="1" applyBorder="1" applyAlignment="1">
      <alignment horizontal="center" vertical="center" shrinkToFit="1"/>
    </xf>
    <xf numFmtId="0" fontId="37" fillId="0" borderId="105" xfId="7" applyFont="1" applyBorder="1" applyAlignment="1">
      <alignment horizontal="center" vertical="center" shrinkToFit="1"/>
    </xf>
    <xf numFmtId="0" fontId="37" fillId="0" borderId="106" xfId="7" applyFont="1" applyBorder="1" applyAlignment="1">
      <alignment horizontal="center" vertical="center" shrinkToFit="1"/>
    </xf>
    <xf numFmtId="182" fontId="37" fillId="0" borderId="107" xfId="7" applyNumberFormat="1" applyFont="1" applyBorder="1" applyAlignment="1">
      <alignment vertical="center" shrinkToFit="1"/>
    </xf>
    <xf numFmtId="182" fontId="37" fillId="0" borderId="105" xfId="7" applyNumberFormat="1" applyFont="1" applyBorder="1" applyAlignment="1">
      <alignment vertical="center" shrinkToFit="1"/>
    </xf>
    <xf numFmtId="182" fontId="37" fillId="0" borderId="106" xfId="7" applyNumberFormat="1" applyFont="1" applyBorder="1" applyAlignment="1">
      <alignment vertical="center" shrinkToFit="1"/>
    </xf>
    <xf numFmtId="0" fontId="37" fillId="6" borderId="94" xfId="7" applyFont="1" applyFill="1" applyBorder="1" applyAlignment="1">
      <alignment horizontal="center" vertical="center" shrinkToFit="1"/>
    </xf>
    <xf numFmtId="0" fontId="37" fillId="6" borderId="4" xfId="7" applyFont="1" applyFill="1" applyBorder="1" applyAlignment="1">
      <alignment horizontal="center" vertical="center" shrinkToFit="1"/>
    </xf>
    <xf numFmtId="0" fontId="37" fillId="5" borderId="95" xfId="7" applyFont="1" applyFill="1" applyBorder="1" applyAlignment="1">
      <alignment horizontal="center" vertical="center" shrinkToFit="1"/>
    </xf>
    <xf numFmtId="0" fontId="37" fillId="6" borderId="95" xfId="7" applyFont="1" applyFill="1" applyBorder="1" applyAlignment="1">
      <alignment horizontal="center" vertical="center" shrinkToFit="1"/>
    </xf>
    <xf numFmtId="4" fontId="37" fillId="0" borderId="108" xfId="7" applyNumberFormat="1" applyFont="1" applyBorder="1" applyAlignment="1">
      <alignment vertical="center" shrinkToFit="1"/>
    </xf>
    <xf numFmtId="4" fontId="37" fillId="0" borderId="4" xfId="7" applyNumberFormat="1" applyFont="1" applyBorder="1" applyAlignment="1">
      <alignment vertical="center" shrinkToFit="1"/>
    </xf>
    <xf numFmtId="0" fontId="37" fillId="5" borderId="4" xfId="7" applyFont="1" applyFill="1" applyBorder="1" applyAlignment="1">
      <alignment horizontal="center" vertical="center" shrinkToFit="1"/>
    </xf>
    <xf numFmtId="4" fontId="37" fillId="5" borderId="95" xfId="7" applyNumberFormat="1" applyFont="1" applyFill="1" applyBorder="1" applyAlignment="1">
      <alignment vertical="center" shrinkToFit="1"/>
    </xf>
    <xf numFmtId="0" fontId="37" fillId="0" borderId="94" xfId="7" applyFont="1" applyBorder="1" applyAlignment="1">
      <alignment horizontal="center" vertical="center" shrinkToFit="1"/>
    </xf>
    <xf numFmtId="0" fontId="37" fillId="0" borderId="4" xfId="7" applyFont="1" applyBorder="1" applyAlignment="1">
      <alignment horizontal="center" vertical="center" shrinkToFit="1"/>
    </xf>
    <xf numFmtId="0" fontId="37" fillId="0" borderId="95" xfId="7" applyFont="1" applyBorder="1" applyAlignment="1">
      <alignment horizontal="center" vertical="center" shrinkToFit="1"/>
    </xf>
    <xf numFmtId="182" fontId="37" fillId="0" borderId="108" xfId="7" applyNumberFormat="1" applyFont="1" applyBorder="1" applyAlignment="1">
      <alignment vertical="center" shrinkToFit="1"/>
    </xf>
    <xf numFmtId="182" fontId="37" fillId="0" borderId="4" xfId="7" applyNumberFormat="1" applyFont="1" applyBorder="1" applyAlignment="1">
      <alignment vertical="center" shrinkToFit="1"/>
    </xf>
    <xf numFmtId="182" fontId="37" fillId="0" borderId="95" xfId="7" applyNumberFormat="1" applyFont="1" applyBorder="1" applyAlignment="1">
      <alignment vertical="center" shrinkToFit="1"/>
    </xf>
    <xf numFmtId="0" fontId="37" fillId="0" borderId="108" xfId="7" applyFont="1" applyBorder="1" applyAlignment="1">
      <alignment horizontal="center" vertical="center" shrinkToFit="1"/>
    </xf>
    <xf numFmtId="180" fontId="37" fillId="0" borderId="4" xfId="7" applyNumberFormat="1" applyFont="1" applyBorder="1" applyAlignment="1">
      <alignment vertical="center" shrinkToFit="1"/>
    </xf>
    <xf numFmtId="0" fontId="37" fillId="0" borderId="100" xfId="7" applyFont="1" applyBorder="1" applyAlignment="1">
      <alignment horizontal="center" vertical="center" shrinkToFit="1"/>
    </xf>
    <xf numFmtId="0" fontId="37" fillId="0" borderId="101" xfId="7" applyFont="1" applyBorder="1" applyAlignment="1">
      <alignment horizontal="center" vertical="center" shrinkToFit="1"/>
    </xf>
    <xf numFmtId="0" fontId="37" fillId="0" borderId="102" xfId="7" applyFont="1" applyBorder="1" applyAlignment="1">
      <alignment horizontal="center" vertical="center" shrinkToFit="1"/>
    </xf>
    <xf numFmtId="182" fontId="37" fillId="0" borderId="109" xfId="7" applyNumberFormat="1" applyFont="1" applyBorder="1" applyAlignment="1">
      <alignment vertical="center" shrinkToFit="1"/>
    </xf>
    <xf numFmtId="182" fontId="37" fillId="0" borderId="101" xfId="7" applyNumberFormat="1" applyFont="1" applyBorder="1" applyAlignment="1">
      <alignment vertical="center" shrinkToFit="1"/>
    </xf>
    <xf numFmtId="182" fontId="37" fillId="0" borderId="102" xfId="7" applyNumberFormat="1" applyFont="1" applyBorder="1" applyAlignment="1">
      <alignment vertical="center" shrinkToFit="1"/>
    </xf>
    <xf numFmtId="0" fontId="37" fillId="0" borderId="0" xfId="7" applyFont="1" applyAlignment="1">
      <alignment horizontal="center" vertical="center"/>
    </xf>
    <xf numFmtId="0" fontId="37" fillId="0" borderId="10" xfId="7" applyFont="1" applyBorder="1" applyAlignment="1">
      <alignment vertical="center"/>
    </xf>
    <xf numFmtId="0" fontId="37" fillId="0" borderId="11" xfId="7" applyFont="1" applyBorder="1" applyAlignment="1">
      <alignment vertical="center"/>
    </xf>
    <xf numFmtId="0" fontId="37" fillId="0" borderId="13" xfId="7" applyFont="1" applyBorder="1" applyAlignment="1">
      <alignment vertical="center"/>
    </xf>
    <xf numFmtId="0" fontId="37" fillId="0" borderId="5" xfId="7" applyFont="1" applyBorder="1" applyAlignment="1">
      <alignment vertical="center"/>
    </xf>
    <xf numFmtId="0" fontId="37" fillId="0" borderId="6" xfId="7" applyFont="1" applyBorder="1" applyAlignment="1">
      <alignment vertical="center"/>
    </xf>
    <xf numFmtId="0" fontId="37" fillId="0" borderId="18" xfId="7" applyFont="1" applyBorder="1" applyAlignment="1">
      <alignment vertical="center"/>
    </xf>
    <xf numFmtId="0" fontId="37" fillId="0" borderId="112" xfId="7" applyFont="1" applyBorder="1" applyAlignment="1">
      <alignment horizontal="center" vertical="center" shrinkToFit="1"/>
    </xf>
    <xf numFmtId="0" fontId="37" fillId="0" borderId="116" xfId="7" applyFont="1" applyBorder="1" applyAlignment="1">
      <alignment horizontal="center" vertical="center" shrinkToFit="1"/>
    </xf>
    <xf numFmtId="0" fontId="37" fillId="7" borderId="4" xfId="7" applyFont="1" applyFill="1" applyBorder="1" applyAlignment="1">
      <alignment horizontal="center" vertical="center"/>
    </xf>
    <xf numFmtId="0" fontId="37" fillId="7" borderId="4" xfId="7" applyFont="1" applyFill="1" applyBorder="1" applyAlignment="1">
      <alignment horizontal="center" vertical="center" wrapText="1"/>
    </xf>
    <xf numFmtId="0" fontId="37" fillId="7" borderId="1" xfId="7" applyFont="1" applyFill="1" applyBorder="1" applyAlignment="1">
      <alignment horizontal="center" vertical="center" wrapText="1"/>
    </xf>
    <xf numFmtId="0" fontId="37" fillId="7" borderId="108" xfId="7" applyFont="1" applyFill="1" applyBorder="1" applyAlignment="1">
      <alignment horizontal="center" vertical="center" wrapText="1"/>
    </xf>
    <xf numFmtId="0" fontId="37" fillId="7" borderId="123" xfId="7" applyFont="1" applyFill="1" applyBorder="1" applyAlignment="1">
      <alignment horizontal="center" vertical="center" wrapText="1"/>
    </xf>
    <xf numFmtId="0" fontId="37" fillId="7" borderId="3" xfId="7" applyFont="1" applyFill="1" applyBorder="1" applyAlignment="1">
      <alignment horizontal="center" vertical="center" wrapText="1"/>
    </xf>
    <xf numFmtId="0" fontId="37" fillId="7" borderId="124" xfId="7" applyFont="1" applyFill="1" applyBorder="1" applyAlignment="1">
      <alignment horizontal="center" vertical="center" wrapText="1"/>
    </xf>
    <xf numFmtId="0" fontId="37" fillId="0" borderId="4" xfId="7" applyFont="1" applyBorder="1" applyAlignment="1">
      <alignment vertical="center"/>
    </xf>
    <xf numFmtId="0" fontId="37" fillId="0" borderId="1" xfId="7" applyFont="1" applyBorder="1" applyAlignment="1">
      <alignment vertical="center"/>
    </xf>
    <xf numFmtId="0" fontId="37" fillId="0" borderId="108" xfId="7" applyFont="1" applyBorder="1" applyAlignment="1">
      <alignment vertical="center"/>
    </xf>
    <xf numFmtId="0" fontId="37" fillId="0" borderId="123" xfId="7" applyFont="1" applyBorder="1" applyAlignment="1">
      <alignment vertical="center"/>
    </xf>
    <xf numFmtId="0" fontId="37" fillId="0" borderId="125" xfId="7" applyFont="1" applyBorder="1" applyAlignment="1">
      <alignment vertical="center"/>
    </xf>
    <xf numFmtId="183" fontId="37" fillId="5" borderId="4" xfId="7" applyNumberFormat="1" applyFont="1" applyFill="1" applyBorder="1" applyAlignment="1">
      <alignment horizontal="center" vertical="center"/>
    </xf>
    <xf numFmtId="0" fontId="37" fillId="0" borderId="4" xfId="7" applyFont="1" applyBorder="1" applyAlignment="1">
      <alignment horizontal="center" vertical="center"/>
    </xf>
    <xf numFmtId="20" fontId="37" fillId="5" borderId="4" xfId="7" applyNumberFormat="1" applyFont="1" applyFill="1" applyBorder="1" applyAlignment="1">
      <alignment horizontal="center" vertical="center"/>
    </xf>
    <xf numFmtId="20" fontId="37" fillId="5" borderId="1" xfId="7" applyNumberFormat="1" applyFont="1" applyFill="1" applyBorder="1" applyAlignment="1">
      <alignment horizontal="center" vertical="center"/>
    </xf>
    <xf numFmtId="20" fontId="37" fillId="5" borderId="108" xfId="7" applyNumberFormat="1" applyFont="1" applyFill="1" applyBorder="1" applyAlignment="1">
      <alignment horizontal="center" vertical="center"/>
    </xf>
    <xf numFmtId="20" fontId="37" fillId="5" borderId="123" xfId="7" applyNumberFormat="1" applyFont="1" applyFill="1" applyBorder="1" applyAlignment="1">
      <alignment horizontal="center" vertical="center"/>
    </xf>
    <xf numFmtId="20" fontId="37" fillId="5" borderId="3" xfId="7" applyNumberFormat="1" applyFont="1" applyFill="1" applyBorder="1" applyAlignment="1">
      <alignment horizontal="center" vertical="center"/>
    </xf>
    <xf numFmtId="20" fontId="37" fillId="0" borderId="125" xfId="7" applyNumberFormat="1" applyFont="1" applyBorder="1" applyAlignment="1">
      <alignment horizontal="center" vertical="center"/>
    </xf>
    <xf numFmtId="184" fontId="37" fillId="0" borderId="1" xfId="7" applyNumberFormat="1" applyFont="1" applyBorder="1" applyAlignment="1">
      <alignment horizontal="center" vertical="center"/>
    </xf>
    <xf numFmtId="0" fontId="43" fillId="0" borderId="0" xfId="7" applyFont="1" applyAlignment="1">
      <alignment horizontal="center" vertical="center"/>
    </xf>
    <xf numFmtId="0" fontId="43" fillId="0" borderId="4" xfId="7" applyFont="1" applyBorder="1" applyAlignment="1">
      <alignment vertical="center"/>
    </xf>
    <xf numFmtId="20" fontId="37" fillId="0" borderId="126" xfId="7" applyNumberFormat="1" applyFont="1" applyBorder="1" applyAlignment="1">
      <alignment horizontal="center" vertical="center"/>
    </xf>
    <xf numFmtId="0" fontId="37" fillId="0" borderId="126" xfId="7" applyFont="1" applyBorder="1" applyAlignment="1">
      <alignment vertical="center"/>
    </xf>
    <xf numFmtId="0" fontId="2" fillId="3" borderId="27" xfId="1" applyFont="1" applyFill="1" applyBorder="1" applyAlignment="1" applyProtection="1">
      <alignment horizontal="center" vertical="center"/>
      <protection locked="0"/>
    </xf>
    <xf numFmtId="0" fontId="2" fillId="3" borderId="11" xfId="1" applyFont="1" applyFill="1" applyBorder="1" applyAlignment="1" applyProtection="1">
      <alignment horizontal="center" vertical="center"/>
      <protection locked="0"/>
    </xf>
    <xf numFmtId="0" fontId="9" fillId="3" borderId="6" xfId="3" applyFont="1" applyFill="1" applyBorder="1" applyProtection="1">
      <alignment vertical="center"/>
      <protection locked="0"/>
    </xf>
    <xf numFmtId="0" fontId="9" fillId="3" borderId="2" xfId="3" applyFont="1" applyFill="1" applyBorder="1" applyProtection="1">
      <alignment vertical="center"/>
      <protection locked="0"/>
    </xf>
    <xf numFmtId="38" fontId="9" fillId="3" borderId="4" xfId="5" applyFont="1" applyFill="1" applyBorder="1" applyProtection="1">
      <alignment vertical="center"/>
      <protection locked="0"/>
    </xf>
    <xf numFmtId="0" fontId="9" fillId="3" borderId="10" xfId="3" applyFont="1" applyFill="1" applyBorder="1" applyAlignment="1" applyProtection="1">
      <alignment horizontal="center" vertical="center"/>
      <protection locked="0"/>
    </xf>
    <xf numFmtId="0" fontId="9" fillId="3" borderId="22" xfId="3" applyFont="1" applyFill="1" applyBorder="1" applyAlignment="1" applyProtection="1">
      <alignment horizontal="center" vertical="center"/>
      <protection locked="0"/>
    </xf>
    <xf numFmtId="0" fontId="9" fillId="3" borderId="5" xfId="3" applyFont="1" applyFill="1" applyBorder="1" applyAlignment="1" applyProtection="1">
      <alignment horizontal="center" vertical="center"/>
      <protection locked="0"/>
    </xf>
    <xf numFmtId="0" fontId="9" fillId="0" borderId="0" xfId="3" applyFont="1" applyProtection="1">
      <alignment vertical="center"/>
    </xf>
    <xf numFmtId="0" fontId="2" fillId="4" borderId="0" xfId="1" applyFont="1" applyFill="1" applyProtection="1">
      <alignment vertical="center"/>
      <protection locked="0"/>
    </xf>
    <xf numFmtId="0" fontId="26" fillId="2" borderId="0" xfId="0" applyFont="1" applyFill="1" applyAlignment="1" applyProtection="1">
      <alignment vertical="top" wrapText="1"/>
      <protection locked="0"/>
    </xf>
    <xf numFmtId="0" fontId="26" fillId="2" borderId="0" xfId="0" applyFont="1" applyFill="1" applyAlignment="1" applyProtection="1">
      <alignment vertical="top"/>
      <protection locked="0"/>
    </xf>
    <xf numFmtId="0" fontId="26" fillId="2" borderId="45" xfId="0" applyFont="1" applyFill="1" applyBorder="1" applyProtection="1">
      <alignment vertical="center"/>
    </xf>
    <xf numFmtId="0" fontId="26" fillId="2" borderId="46" xfId="0" applyFont="1" applyFill="1" applyBorder="1" applyProtection="1">
      <alignment vertical="center"/>
    </xf>
    <xf numFmtId="0" fontId="2" fillId="2" borderId="54" xfId="0" applyFont="1" applyFill="1" applyBorder="1" applyProtection="1">
      <alignment vertical="center"/>
    </xf>
    <xf numFmtId="0" fontId="26" fillId="2" borderId="0" xfId="0" applyFont="1" applyFill="1" applyAlignment="1" applyProtection="1">
      <alignment vertical="top"/>
    </xf>
    <xf numFmtId="0" fontId="26" fillId="2" borderId="54" xfId="0" applyFont="1" applyFill="1" applyBorder="1" applyProtection="1">
      <alignment vertical="center"/>
    </xf>
    <xf numFmtId="0" fontId="26" fillId="2" borderId="0" xfId="0" applyFont="1" applyFill="1" applyProtection="1">
      <alignment vertical="center"/>
    </xf>
    <xf numFmtId="0" fontId="2" fillId="2" borderId="0" xfId="0" applyFont="1" applyFill="1" applyProtection="1">
      <alignment vertical="center"/>
    </xf>
    <xf numFmtId="0" fontId="26" fillId="2" borderId="0" xfId="0" applyFont="1" applyFill="1" applyAlignment="1" applyProtection="1">
      <alignment vertical="top" wrapText="1"/>
    </xf>
    <xf numFmtId="0" fontId="26" fillId="2" borderId="0" xfId="0" applyFont="1" applyFill="1" applyBorder="1" applyAlignment="1" applyProtection="1">
      <alignment vertical="top"/>
    </xf>
    <xf numFmtId="0" fontId="26" fillId="2" borderId="0" xfId="0" applyFont="1" applyFill="1" applyBorder="1" applyAlignment="1" applyProtection="1">
      <alignment vertical="top" wrapText="1"/>
    </xf>
    <xf numFmtId="0" fontId="26" fillId="2" borderId="54" xfId="0" applyFont="1" applyFill="1" applyBorder="1" applyAlignment="1" applyProtection="1">
      <alignment vertical="top"/>
    </xf>
    <xf numFmtId="0" fontId="26" fillId="2" borderId="48" xfId="0" applyFont="1" applyFill="1" applyBorder="1" applyProtection="1">
      <alignment vertical="center"/>
    </xf>
    <xf numFmtId="0" fontId="26" fillId="2" borderId="44" xfId="0" applyFont="1" applyFill="1" applyBorder="1" applyProtection="1">
      <alignment vertical="center"/>
    </xf>
    <xf numFmtId="185" fontId="8" fillId="2" borderId="0" xfId="0" applyNumberFormat="1" applyFont="1" applyFill="1" applyBorder="1" applyProtection="1">
      <alignment vertical="center"/>
    </xf>
    <xf numFmtId="185" fontId="8" fillId="2" borderId="0" xfId="0" applyNumberFormat="1" applyFont="1" applyFill="1" applyBorder="1" applyAlignment="1" applyProtection="1">
      <alignment vertical="center" wrapText="1"/>
    </xf>
    <xf numFmtId="185" fontId="8" fillId="2" borderId="0" xfId="0" applyNumberFormat="1" applyFont="1" applyFill="1" applyBorder="1" applyAlignment="1" applyProtection="1">
      <alignment vertical="center"/>
    </xf>
    <xf numFmtId="0" fontId="26" fillId="2" borderId="0" xfId="0" applyFont="1" applyFill="1" applyAlignment="1" applyProtection="1">
      <alignment horizontal="left" vertical="top" wrapText="1"/>
    </xf>
    <xf numFmtId="0" fontId="26" fillId="2" borderId="47" xfId="0" applyFont="1" applyFill="1" applyBorder="1" applyProtection="1">
      <alignment vertical="center"/>
    </xf>
    <xf numFmtId="0" fontId="26" fillId="2" borderId="35" xfId="0" applyFont="1" applyFill="1" applyBorder="1" applyProtection="1">
      <alignment vertical="center"/>
    </xf>
    <xf numFmtId="0" fontId="26" fillId="2" borderId="35" xfId="0" applyFont="1" applyFill="1" applyBorder="1" applyAlignment="1" applyProtection="1">
      <alignment vertical="top"/>
    </xf>
    <xf numFmtId="0" fontId="26" fillId="2" borderId="49" xfId="0" applyFont="1" applyFill="1" applyBorder="1" applyProtection="1">
      <alignment vertical="center"/>
    </xf>
    <xf numFmtId="49" fontId="18" fillId="0" borderId="45" xfId="3" applyNumberFormat="1" applyFont="1" applyBorder="1" applyAlignment="1">
      <alignment horizontal="center" vertical="center"/>
    </xf>
    <xf numFmtId="49" fontId="18" fillId="0" borderId="46" xfId="3" applyNumberFormat="1" applyFont="1" applyBorder="1" applyAlignment="1">
      <alignment horizontal="center" vertical="center"/>
    </xf>
    <xf numFmtId="49" fontId="18" fillId="0" borderId="52" xfId="3" applyNumberFormat="1" applyFont="1" applyBorder="1" applyAlignment="1">
      <alignment horizontal="center" vertical="center"/>
    </xf>
    <xf numFmtId="49" fontId="18" fillId="0" borderId="54" xfId="3" applyNumberFormat="1" applyFont="1" applyBorder="1" applyAlignment="1">
      <alignment horizontal="center" vertical="center"/>
    </xf>
    <xf numFmtId="49" fontId="18" fillId="0" borderId="0" xfId="3" applyNumberFormat="1" applyFont="1" applyBorder="1" applyAlignment="1">
      <alignment horizontal="center" vertical="center"/>
    </xf>
    <xf numFmtId="49" fontId="18" fillId="0" borderId="23" xfId="3" applyNumberFormat="1" applyFont="1" applyBorder="1" applyAlignment="1">
      <alignment horizontal="center" vertical="center"/>
    </xf>
    <xf numFmtId="49" fontId="18" fillId="0" borderId="70" xfId="3" applyNumberFormat="1" applyFont="1" applyBorder="1" applyAlignment="1">
      <alignment horizontal="center" vertical="center"/>
    </xf>
    <xf numFmtId="49" fontId="18" fillId="0" borderId="32" xfId="3" applyNumberFormat="1" applyFont="1" applyBorder="1" applyAlignment="1">
      <alignment horizontal="center" vertical="center"/>
    </xf>
    <xf numFmtId="49" fontId="18" fillId="0" borderId="33" xfId="3" applyNumberFormat="1" applyFont="1" applyBorder="1" applyAlignment="1">
      <alignment horizontal="center" vertical="center"/>
    </xf>
    <xf numFmtId="0" fontId="20" fillId="3" borderId="53" xfId="3" applyFont="1" applyFill="1" applyBorder="1" applyAlignment="1" applyProtection="1">
      <alignment horizontal="center" vertical="center"/>
      <protection locked="0"/>
    </xf>
    <xf numFmtId="0" fontId="20" fillId="3" borderId="52" xfId="3" applyFont="1" applyFill="1" applyBorder="1" applyAlignment="1" applyProtection="1">
      <alignment horizontal="center" vertical="center"/>
      <protection locked="0"/>
    </xf>
    <xf numFmtId="0" fontId="20" fillId="3" borderId="22" xfId="3" applyFont="1" applyFill="1" applyBorder="1" applyAlignment="1" applyProtection="1">
      <alignment horizontal="center" vertical="center"/>
      <protection locked="0"/>
    </xf>
    <xf numFmtId="0" fontId="20" fillId="3" borderId="23" xfId="3" applyFont="1" applyFill="1" applyBorder="1" applyAlignment="1" applyProtection="1">
      <alignment horizontal="center" vertical="center"/>
      <protection locked="0"/>
    </xf>
    <xf numFmtId="0" fontId="20" fillId="3" borderId="31" xfId="3" applyFont="1" applyFill="1" applyBorder="1" applyAlignment="1" applyProtection="1">
      <alignment horizontal="center" vertical="center"/>
      <protection locked="0"/>
    </xf>
    <xf numFmtId="0" fontId="20" fillId="3" borderId="33" xfId="3" applyFont="1" applyFill="1" applyBorder="1" applyAlignment="1" applyProtection="1">
      <alignment horizontal="center" vertical="center"/>
      <protection locked="0"/>
    </xf>
    <xf numFmtId="0" fontId="18" fillId="0" borderId="53" xfId="3" applyFont="1" applyBorder="1" applyAlignment="1">
      <alignment horizontal="left" vertical="center" wrapText="1"/>
    </xf>
    <xf numFmtId="0" fontId="18" fillId="0" borderId="46" xfId="3" applyFont="1" applyBorder="1" applyAlignment="1">
      <alignment horizontal="left" vertical="center" wrapText="1"/>
    </xf>
    <xf numFmtId="0" fontId="18" fillId="0" borderId="52" xfId="3" applyFont="1" applyBorder="1" applyAlignment="1">
      <alignment horizontal="left" vertical="center" wrapText="1"/>
    </xf>
    <xf numFmtId="0" fontId="18" fillId="0" borderId="22" xfId="3" applyFont="1" applyBorder="1" applyAlignment="1">
      <alignment horizontal="left" vertical="center" wrapText="1"/>
    </xf>
    <xf numFmtId="0" fontId="18" fillId="0" borderId="0" xfId="3" applyFont="1" applyBorder="1" applyAlignment="1">
      <alignment horizontal="left" vertical="center" wrapText="1"/>
    </xf>
    <xf numFmtId="0" fontId="18" fillId="0" borderId="23" xfId="3" applyFont="1" applyBorder="1" applyAlignment="1">
      <alignment horizontal="left" vertical="center" wrapText="1"/>
    </xf>
    <xf numFmtId="0" fontId="18" fillId="0" borderId="31" xfId="3" applyFont="1" applyBorder="1" applyAlignment="1">
      <alignment horizontal="left" vertical="center" wrapText="1"/>
    </xf>
    <xf numFmtId="0" fontId="18" fillId="0" borderId="32" xfId="3" applyFont="1" applyBorder="1" applyAlignment="1">
      <alignment horizontal="left" vertical="center" wrapText="1"/>
    </xf>
    <xf numFmtId="0" fontId="18" fillId="0" borderId="33" xfId="3" applyFont="1" applyBorder="1" applyAlignment="1">
      <alignment horizontal="left" vertical="center" wrapText="1"/>
    </xf>
    <xf numFmtId="0" fontId="18" fillId="0" borderId="47" xfId="3" applyFont="1" applyBorder="1" applyAlignment="1">
      <alignment horizontal="left" vertical="center" wrapText="1"/>
    </xf>
    <xf numFmtId="0" fontId="18" fillId="0" borderId="35" xfId="3" applyFont="1" applyBorder="1" applyAlignment="1">
      <alignment horizontal="left" vertical="center" wrapText="1"/>
    </xf>
    <xf numFmtId="0" fontId="18" fillId="0" borderId="69" xfId="3" applyFont="1" applyBorder="1" applyAlignment="1">
      <alignment horizontal="left" vertical="center" wrapText="1"/>
    </xf>
    <xf numFmtId="49" fontId="18" fillId="0" borderId="67" xfId="3" applyNumberFormat="1" applyFont="1" applyBorder="1" applyAlignment="1">
      <alignment horizontal="center" vertical="center"/>
    </xf>
    <xf numFmtId="49" fontId="18" fillId="0" borderId="40" xfId="3" applyNumberFormat="1" applyFont="1" applyBorder="1" applyAlignment="1">
      <alignment horizontal="center" vertical="center"/>
    </xf>
    <xf numFmtId="49" fontId="18" fillId="0" borderId="41" xfId="3" applyNumberFormat="1" applyFont="1" applyBorder="1" applyAlignment="1">
      <alignment horizontal="center" vertical="center"/>
    </xf>
    <xf numFmtId="0" fontId="20" fillId="3" borderId="39" xfId="3" applyFont="1" applyFill="1" applyBorder="1" applyAlignment="1" applyProtection="1">
      <alignment horizontal="center" vertical="center"/>
      <protection locked="0"/>
    </xf>
    <xf numFmtId="0" fontId="20" fillId="3" borderId="41" xfId="3" applyFont="1" applyFill="1" applyBorder="1" applyAlignment="1" applyProtection="1">
      <alignment horizontal="center" vertical="center"/>
      <protection locked="0"/>
    </xf>
    <xf numFmtId="0" fontId="18" fillId="0" borderId="39" xfId="3" applyFont="1" applyBorder="1" applyAlignment="1">
      <alignment horizontal="left" vertical="center" wrapText="1"/>
    </xf>
    <xf numFmtId="0" fontId="18" fillId="0" borderId="40" xfId="3" applyFont="1" applyBorder="1" applyAlignment="1">
      <alignment horizontal="left" vertical="center" wrapText="1"/>
    </xf>
    <xf numFmtId="0" fontId="18" fillId="0" borderId="41" xfId="3" applyFont="1" applyBorder="1" applyAlignment="1">
      <alignment horizontal="left" vertical="center" wrapText="1"/>
    </xf>
    <xf numFmtId="0" fontId="18" fillId="0" borderId="68" xfId="3" applyFont="1" applyBorder="1" applyAlignment="1">
      <alignment horizontal="left" vertical="center" wrapText="1"/>
    </xf>
    <xf numFmtId="0" fontId="20" fillId="3" borderId="10" xfId="3" applyFont="1" applyFill="1" applyBorder="1" applyAlignment="1" applyProtection="1">
      <alignment horizontal="center" vertical="center"/>
      <protection locked="0"/>
    </xf>
    <xf numFmtId="0" fontId="20" fillId="3" borderId="13" xfId="3" applyFont="1" applyFill="1" applyBorder="1" applyAlignment="1" applyProtection="1">
      <alignment horizontal="center" vertical="center"/>
      <protection locked="0"/>
    </xf>
    <xf numFmtId="0" fontId="20" fillId="3" borderId="5" xfId="3" applyFont="1" applyFill="1" applyBorder="1" applyAlignment="1" applyProtection="1">
      <alignment horizontal="center" vertical="center"/>
      <protection locked="0"/>
    </xf>
    <xf numFmtId="0" fontId="20" fillId="3" borderId="18" xfId="3" applyFont="1" applyFill="1" applyBorder="1" applyAlignment="1" applyProtection="1">
      <alignment horizontal="center" vertical="center"/>
      <protection locked="0"/>
    </xf>
    <xf numFmtId="49" fontId="18" fillId="2" borderId="10" xfId="3" applyNumberFormat="1" applyFont="1" applyFill="1" applyBorder="1" applyAlignment="1">
      <alignment horizontal="left" vertical="center" wrapText="1"/>
    </xf>
    <xf numFmtId="49" fontId="18" fillId="2" borderId="11" xfId="3" applyNumberFormat="1" applyFont="1" applyFill="1" applyBorder="1" applyAlignment="1">
      <alignment horizontal="left" vertical="center" wrapText="1"/>
    </xf>
    <xf numFmtId="49" fontId="18" fillId="2" borderId="13" xfId="3" applyNumberFormat="1" applyFont="1" applyFill="1" applyBorder="1" applyAlignment="1">
      <alignment horizontal="left" vertical="center" wrapText="1"/>
    </xf>
    <xf numFmtId="49" fontId="18" fillId="2" borderId="22" xfId="3" applyNumberFormat="1" applyFont="1" applyFill="1" applyBorder="1" applyAlignment="1">
      <alignment horizontal="left" vertical="center" wrapText="1"/>
    </xf>
    <xf numFmtId="49" fontId="18" fillId="2" borderId="0" xfId="3" applyNumberFormat="1" applyFont="1" applyFill="1" applyBorder="1" applyAlignment="1">
      <alignment horizontal="left" vertical="center" wrapText="1"/>
    </xf>
    <xf numFmtId="49" fontId="18" fillId="2" borderId="23" xfId="3" applyNumberFormat="1" applyFont="1" applyFill="1" applyBorder="1" applyAlignment="1">
      <alignment horizontal="left" vertical="center" wrapText="1"/>
    </xf>
    <xf numFmtId="49" fontId="18" fillId="2" borderId="5" xfId="3" applyNumberFormat="1" applyFont="1" applyFill="1" applyBorder="1" applyAlignment="1">
      <alignment horizontal="left" vertical="center" wrapText="1"/>
    </xf>
    <xf numFmtId="49" fontId="18" fillId="2" borderId="6" xfId="3" applyNumberFormat="1" applyFont="1" applyFill="1" applyBorder="1" applyAlignment="1">
      <alignment horizontal="left" vertical="center" wrapText="1"/>
    </xf>
    <xf numFmtId="49" fontId="18" fillId="2" borderId="18" xfId="3" applyNumberFormat="1" applyFont="1" applyFill="1" applyBorder="1" applyAlignment="1">
      <alignment horizontal="left" vertical="center" wrapText="1"/>
    </xf>
    <xf numFmtId="0" fontId="18" fillId="2" borderId="10" xfId="3" applyFont="1" applyFill="1" applyBorder="1" applyAlignment="1">
      <alignment horizontal="left" vertical="center" wrapText="1"/>
    </xf>
    <xf numFmtId="0" fontId="18" fillId="2" borderId="11" xfId="3" applyFont="1" applyFill="1" applyBorder="1" applyAlignment="1">
      <alignment horizontal="left" vertical="center" wrapText="1"/>
    </xf>
    <xf numFmtId="0" fontId="18" fillId="2" borderId="55" xfId="3" applyFont="1" applyFill="1" applyBorder="1" applyAlignment="1">
      <alignment horizontal="left" vertical="center" wrapText="1"/>
    </xf>
    <xf numFmtId="0" fontId="18" fillId="2" borderId="22" xfId="3" applyFont="1" applyFill="1" applyBorder="1" applyAlignment="1">
      <alignment horizontal="left" vertical="center" wrapText="1"/>
    </xf>
    <xf numFmtId="0" fontId="18" fillId="2" borderId="0" xfId="3" applyFont="1" applyFill="1" applyBorder="1" applyAlignment="1">
      <alignment horizontal="left" vertical="center" wrapText="1"/>
    </xf>
    <xf numFmtId="0" fontId="18" fillId="2" borderId="35" xfId="3" applyFont="1" applyFill="1" applyBorder="1" applyAlignment="1">
      <alignment horizontal="left" vertical="center" wrapText="1"/>
    </xf>
    <xf numFmtId="0" fontId="18" fillId="2" borderId="5" xfId="3" applyFont="1" applyFill="1" applyBorder="1" applyAlignment="1">
      <alignment horizontal="left" vertical="center" wrapText="1"/>
    </xf>
    <xf numFmtId="0" fontId="18" fillId="2" borderId="6" xfId="3" applyFont="1" applyFill="1" applyBorder="1" applyAlignment="1">
      <alignment horizontal="left" vertical="center" wrapText="1"/>
    </xf>
    <xf numFmtId="0" fontId="18" fillId="2" borderId="59" xfId="3" applyFont="1" applyFill="1" applyBorder="1" applyAlignment="1">
      <alignment horizontal="left" vertical="center" wrapText="1"/>
    </xf>
    <xf numFmtId="49" fontId="18" fillId="0" borderId="10" xfId="3" applyNumberFormat="1" applyFont="1" applyBorder="1" applyAlignment="1">
      <alignment horizontal="left" vertical="center" wrapText="1"/>
    </xf>
    <xf numFmtId="49" fontId="18" fillId="0" borderId="11" xfId="3" applyNumberFormat="1" applyFont="1" applyBorder="1" applyAlignment="1">
      <alignment horizontal="left" vertical="center" wrapText="1"/>
    </xf>
    <xf numFmtId="49" fontId="18" fillId="0" borderId="13" xfId="3" applyNumberFormat="1" applyFont="1" applyBorder="1" applyAlignment="1">
      <alignment horizontal="left" vertical="center" wrapText="1"/>
    </xf>
    <xf numFmtId="49" fontId="18" fillId="0" borderId="22" xfId="3" applyNumberFormat="1" applyFont="1" applyBorder="1" applyAlignment="1">
      <alignment horizontal="left" vertical="center" wrapText="1"/>
    </xf>
    <xf numFmtId="49" fontId="18" fillId="0" borderId="0" xfId="3" applyNumberFormat="1" applyFont="1" applyBorder="1" applyAlignment="1">
      <alignment horizontal="left" vertical="center" wrapText="1"/>
    </xf>
    <xf numFmtId="49" fontId="18" fillId="0" borderId="23" xfId="3" applyNumberFormat="1" applyFont="1" applyBorder="1" applyAlignment="1">
      <alignment horizontal="left" vertical="center" wrapText="1"/>
    </xf>
    <xf numFmtId="49" fontId="18" fillId="0" borderId="5" xfId="3" applyNumberFormat="1" applyFont="1" applyBorder="1" applyAlignment="1">
      <alignment horizontal="left" vertical="center" wrapText="1"/>
    </xf>
    <xf numFmtId="49" fontId="18" fillId="0" borderId="6" xfId="3" applyNumberFormat="1" applyFont="1" applyBorder="1" applyAlignment="1">
      <alignment horizontal="left" vertical="center" wrapText="1"/>
    </xf>
    <xf numFmtId="49" fontId="18" fillId="0" borderId="18" xfId="3" applyNumberFormat="1" applyFont="1" applyBorder="1" applyAlignment="1">
      <alignment horizontal="left" vertical="center" wrapText="1"/>
    </xf>
    <xf numFmtId="49" fontId="18" fillId="0" borderId="31" xfId="3" applyNumberFormat="1" applyFont="1" applyBorder="1" applyAlignment="1">
      <alignment horizontal="left" vertical="center" wrapText="1"/>
    </xf>
    <xf numFmtId="49" fontId="18" fillId="0" borderId="32" xfId="3" applyNumberFormat="1" applyFont="1" applyBorder="1" applyAlignment="1">
      <alignment horizontal="left" vertical="center" wrapText="1"/>
    </xf>
    <xf numFmtId="49" fontId="18" fillId="0" borderId="33" xfId="3" applyNumberFormat="1" applyFont="1" applyBorder="1" applyAlignment="1">
      <alignment horizontal="left" vertical="center" wrapText="1"/>
    </xf>
    <xf numFmtId="0" fontId="18" fillId="0" borderId="5" xfId="3" applyFont="1" applyBorder="1" applyAlignment="1">
      <alignment horizontal="left" vertical="center" wrapText="1"/>
    </xf>
    <xf numFmtId="0" fontId="18" fillId="0" borderId="6" xfId="3" applyFont="1" applyBorder="1" applyAlignment="1">
      <alignment horizontal="left" vertical="center" wrapText="1"/>
    </xf>
    <xf numFmtId="0" fontId="18" fillId="0" borderId="59" xfId="3" applyFont="1" applyBorder="1" applyAlignment="1">
      <alignment horizontal="left" vertical="center" wrapText="1"/>
    </xf>
    <xf numFmtId="0" fontId="25" fillId="0" borderId="10" xfId="3" applyFont="1" applyBorder="1" applyAlignment="1">
      <alignment horizontal="left" vertical="center" wrapText="1"/>
    </xf>
    <xf numFmtId="0" fontId="25" fillId="0" borderId="11" xfId="3" applyFont="1" applyBorder="1" applyAlignment="1">
      <alignment horizontal="left" vertical="center" wrapText="1"/>
    </xf>
    <xf numFmtId="0" fontId="25" fillId="0" borderId="55" xfId="3" applyFont="1" applyBorder="1" applyAlignment="1">
      <alignment horizontal="left" vertical="center" wrapText="1"/>
    </xf>
    <xf numFmtId="0" fontId="25" fillId="0" borderId="22" xfId="3" applyFont="1" applyBorder="1" applyAlignment="1">
      <alignment horizontal="left" vertical="center" wrapText="1"/>
    </xf>
    <xf numFmtId="0" fontId="25" fillId="0" borderId="0" xfId="3" applyFont="1" applyBorder="1" applyAlignment="1">
      <alignment horizontal="left" vertical="center" wrapText="1"/>
    </xf>
    <xf numFmtId="0" fontId="25" fillId="0" borderId="35" xfId="3" applyFont="1" applyBorder="1" applyAlignment="1">
      <alignment horizontal="left" vertical="center" wrapText="1"/>
    </xf>
    <xf numFmtId="0" fontId="25" fillId="0" borderId="5" xfId="3" applyFont="1" applyBorder="1" applyAlignment="1">
      <alignment horizontal="left" vertical="center" wrapText="1"/>
    </xf>
    <xf numFmtId="0" fontId="25" fillId="0" borderId="6" xfId="3" applyFont="1" applyBorder="1" applyAlignment="1">
      <alignment horizontal="left" vertical="center" wrapText="1"/>
    </xf>
    <xf numFmtId="0" fontId="25" fillId="0" borderId="59" xfId="3" applyFont="1" applyBorder="1" applyAlignment="1">
      <alignment horizontal="left" vertical="center" wrapText="1"/>
    </xf>
    <xf numFmtId="49" fontId="18" fillId="0" borderId="55" xfId="3" applyNumberFormat="1" applyFont="1" applyBorder="1" applyAlignment="1">
      <alignment horizontal="left" vertical="center" wrapText="1"/>
    </xf>
    <xf numFmtId="49" fontId="18" fillId="0" borderId="35" xfId="3" applyNumberFormat="1" applyFont="1" applyBorder="1" applyAlignment="1">
      <alignment horizontal="left" vertical="center" wrapText="1"/>
    </xf>
    <xf numFmtId="49" fontId="18" fillId="0" borderId="59" xfId="3" applyNumberFormat="1" applyFont="1" applyBorder="1" applyAlignment="1">
      <alignment horizontal="left" vertical="center" wrapText="1"/>
    </xf>
    <xf numFmtId="0" fontId="18" fillId="0" borderId="10" xfId="3" applyFont="1" applyBorder="1" applyAlignment="1">
      <alignment horizontal="left" vertical="center" wrapText="1"/>
    </xf>
    <xf numFmtId="0" fontId="18" fillId="0" borderId="11" xfId="3" applyFont="1" applyBorder="1" applyAlignment="1">
      <alignment horizontal="left" vertical="center" wrapText="1"/>
    </xf>
    <xf numFmtId="0" fontId="18" fillId="0" borderId="55" xfId="3" applyFont="1" applyBorder="1" applyAlignment="1">
      <alignment horizontal="left" vertical="center" wrapText="1"/>
    </xf>
    <xf numFmtId="49" fontId="18" fillId="0" borderId="60" xfId="3" applyNumberFormat="1" applyFont="1" applyBorder="1" applyAlignment="1">
      <alignment horizontal="center" vertical="center"/>
    </xf>
    <xf numFmtId="49" fontId="18" fillId="0" borderId="11" xfId="3" applyNumberFormat="1" applyFont="1" applyBorder="1" applyAlignment="1">
      <alignment horizontal="center" vertical="center"/>
    </xf>
    <xf numFmtId="49" fontId="18" fillId="0" borderId="13" xfId="3" applyNumberFormat="1" applyFont="1" applyBorder="1" applyAlignment="1">
      <alignment horizontal="center" vertical="center"/>
    </xf>
    <xf numFmtId="49" fontId="18" fillId="0" borderId="56" xfId="3" applyNumberFormat="1" applyFont="1" applyBorder="1" applyAlignment="1">
      <alignment horizontal="center" vertical="center"/>
    </xf>
    <xf numFmtId="49" fontId="18" fillId="0" borderId="6" xfId="3" applyNumberFormat="1" applyFont="1" applyBorder="1" applyAlignment="1">
      <alignment horizontal="center" vertical="center"/>
    </xf>
    <xf numFmtId="49" fontId="18" fillId="0" borderId="18" xfId="3" applyNumberFormat="1" applyFont="1" applyBorder="1" applyAlignment="1">
      <alignment horizontal="center" vertical="center"/>
    </xf>
    <xf numFmtId="49" fontId="18" fillId="2" borderId="60" xfId="3" applyNumberFormat="1" applyFont="1" applyFill="1" applyBorder="1" applyAlignment="1">
      <alignment horizontal="center" vertical="center"/>
    </xf>
    <xf numFmtId="49" fontId="18" fillId="2" borderId="11" xfId="3" applyNumberFormat="1" applyFont="1" applyFill="1" applyBorder="1" applyAlignment="1">
      <alignment horizontal="center" vertical="center"/>
    </xf>
    <xf numFmtId="49" fontId="18" fillId="2" borderId="13" xfId="3" applyNumberFormat="1" applyFont="1" applyFill="1" applyBorder="1" applyAlignment="1">
      <alignment horizontal="center" vertical="center"/>
    </xf>
    <xf numFmtId="49" fontId="18" fillId="2" borderId="54" xfId="3" applyNumberFormat="1" applyFont="1" applyFill="1" applyBorder="1" applyAlignment="1">
      <alignment horizontal="center" vertical="center"/>
    </xf>
    <xf numFmtId="49" fontId="18" fillId="2" borderId="0" xfId="3" applyNumberFormat="1" applyFont="1" applyFill="1" applyBorder="1" applyAlignment="1">
      <alignment horizontal="center" vertical="center"/>
    </xf>
    <xf numFmtId="49" fontId="18" fillId="2" borderId="23" xfId="3" applyNumberFormat="1" applyFont="1" applyFill="1" applyBorder="1" applyAlignment="1">
      <alignment horizontal="center" vertical="center"/>
    </xf>
    <xf numFmtId="49" fontId="18" fillId="2" borderId="56" xfId="3" applyNumberFormat="1" applyFont="1" applyFill="1" applyBorder="1" applyAlignment="1">
      <alignment horizontal="center" vertical="center"/>
    </xf>
    <xf numFmtId="49" fontId="18" fillId="2" borderId="6" xfId="3" applyNumberFormat="1" applyFont="1" applyFill="1" applyBorder="1" applyAlignment="1">
      <alignment horizontal="center" vertical="center"/>
    </xf>
    <xf numFmtId="49" fontId="18" fillId="2" borderId="18" xfId="3" applyNumberFormat="1" applyFont="1" applyFill="1" applyBorder="1" applyAlignment="1">
      <alignment horizontal="center" vertical="center"/>
    </xf>
    <xf numFmtId="49" fontId="18" fillId="2" borderId="67" xfId="3" applyNumberFormat="1" applyFont="1" applyFill="1" applyBorder="1" applyAlignment="1">
      <alignment horizontal="center" vertical="center"/>
    </xf>
    <xf numFmtId="49" fontId="18" fillId="2" borderId="40" xfId="3" applyNumberFormat="1" applyFont="1" applyFill="1" applyBorder="1" applyAlignment="1">
      <alignment horizontal="center" vertical="center"/>
    </xf>
    <xf numFmtId="49" fontId="18" fillId="2" borderId="41" xfId="3" applyNumberFormat="1" applyFont="1" applyFill="1" applyBorder="1" applyAlignment="1">
      <alignment horizontal="center" vertical="center"/>
    </xf>
    <xf numFmtId="49" fontId="18" fillId="2" borderId="39" xfId="3" applyNumberFormat="1" applyFont="1" applyFill="1" applyBorder="1" applyAlignment="1">
      <alignment horizontal="left" vertical="center" wrapText="1"/>
    </xf>
    <xf numFmtId="49" fontId="18" fillId="2" borderId="40" xfId="3" applyNumberFormat="1" applyFont="1" applyFill="1" applyBorder="1" applyAlignment="1">
      <alignment horizontal="left" vertical="center" wrapText="1"/>
    </xf>
    <xf numFmtId="49" fontId="18" fillId="2" borderId="41" xfId="3" applyNumberFormat="1" applyFont="1" applyFill="1" applyBorder="1" applyAlignment="1">
      <alignment horizontal="left" vertical="center" wrapText="1"/>
    </xf>
    <xf numFmtId="49" fontId="18" fillId="2" borderId="68" xfId="3" applyNumberFormat="1" applyFont="1" applyFill="1" applyBorder="1" applyAlignment="1">
      <alignment horizontal="left" vertical="center" wrapText="1"/>
    </xf>
    <xf numFmtId="49" fontId="18" fillId="2" borderId="35" xfId="3" applyNumberFormat="1" applyFont="1" applyFill="1" applyBorder="1" applyAlignment="1">
      <alignment horizontal="left" vertical="center" wrapText="1"/>
    </xf>
    <xf numFmtId="49" fontId="18" fillId="2" borderId="59" xfId="3" applyNumberFormat="1" applyFont="1" applyFill="1" applyBorder="1" applyAlignment="1">
      <alignment horizontal="left" vertical="center" wrapText="1"/>
    </xf>
    <xf numFmtId="49" fontId="18" fillId="2" borderId="31" xfId="3" applyNumberFormat="1" applyFont="1" applyFill="1" applyBorder="1" applyAlignment="1">
      <alignment horizontal="left" vertical="center" wrapText="1"/>
    </xf>
    <xf numFmtId="49" fontId="18" fillId="2" borderId="32" xfId="3" applyNumberFormat="1" applyFont="1" applyFill="1" applyBorder="1" applyAlignment="1">
      <alignment horizontal="left" vertical="center" wrapText="1"/>
    </xf>
    <xf numFmtId="49" fontId="18" fillId="2" borderId="33" xfId="3" applyNumberFormat="1" applyFont="1" applyFill="1" applyBorder="1" applyAlignment="1">
      <alignment horizontal="left" vertical="center" wrapText="1"/>
    </xf>
    <xf numFmtId="0" fontId="18" fillId="2" borderId="31" xfId="3" applyFont="1" applyFill="1" applyBorder="1" applyAlignment="1">
      <alignment horizontal="left" vertical="center" wrapText="1"/>
    </xf>
    <xf numFmtId="0" fontId="18" fillId="2" borderId="32" xfId="3" applyFont="1" applyFill="1" applyBorder="1" applyAlignment="1">
      <alignment horizontal="left" vertical="center" wrapText="1"/>
    </xf>
    <xf numFmtId="0" fontId="18" fillId="2" borderId="69" xfId="3" applyFont="1" applyFill="1" applyBorder="1" applyAlignment="1">
      <alignment horizontal="left" vertical="center" wrapText="1"/>
    </xf>
    <xf numFmtId="49" fontId="18" fillId="2" borderId="70" xfId="3" applyNumberFormat="1" applyFont="1" applyFill="1" applyBorder="1" applyAlignment="1">
      <alignment horizontal="center" vertical="center"/>
    </xf>
    <xf numFmtId="49" fontId="18" fillId="2" borderId="32" xfId="3" applyNumberFormat="1" applyFont="1" applyFill="1" applyBorder="1" applyAlignment="1">
      <alignment horizontal="center" vertical="center"/>
    </xf>
    <xf numFmtId="49" fontId="18" fillId="2" borderId="33" xfId="3" applyNumberFormat="1" applyFont="1" applyFill="1" applyBorder="1" applyAlignment="1">
      <alignment horizontal="center" vertical="center"/>
    </xf>
    <xf numFmtId="0" fontId="7" fillId="2" borderId="0" xfId="1" applyFont="1" applyFill="1" applyAlignment="1">
      <alignment horizontal="center" vertical="center"/>
    </xf>
    <xf numFmtId="0" fontId="18" fillId="0" borderId="0" xfId="3" applyFont="1" applyAlignment="1">
      <alignment horizontal="left" vertical="center" wrapText="1"/>
    </xf>
    <xf numFmtId="0" fontId="18" fillId="0" borderId="36" xfId="3" applyFont="1" applyBorder="1" applyAlignment="1">
      <alignment horizontal="center" vertical="center" shrinkToFit="1"/>
    </xf>
    <xf numFmtId="0" fontId="18" fillId="0" borderId="37" xfId="3" applyFont="1" applyBorder="1" applyAlignment="1">
      <alignment horizontal="center" vertical="center" shrinkToFit="1"/>
    </xf>
    <xf numFmtId="0" fontId="18" fillId="0" borderId="43" xfId="3" applyFont="1" applyBorder="1" applyAlignment="1">
      <alignment horizontal="center" vertical="center" shrinkToFit="1"/>
    </xf>
    <xf numFmtId="0" fontId="18" fillId="0" borderId="42" xfId="3" applyFont="1" applyBorder="1" applyAlignment="1">
      <alignment horizontal="center" vertical="center" shrinkToFit="1"/>
    </xf>
    <xf numFmtId="0" fontId="18" fillId="0" borderId="38" xfId="3" applyFont="1" applyBorder="1" applyAlignment="1">
      <alignment horizontal="center" vertical="center" shrinkToFit="1"/>
    </xf>
    <xf numFmtId="49" fontId="18" fillId="0" borderId="39" xfId="3" applyNumberFormat="1" applyFont="1" applyBorder="1" applyAlignment="1">
      <alignment horizontal="left" vertical="center" wrapText="1"/>
    </xf>
    <xf numFmtId="49" fontId="18" fillId="0" borderId="40" xfId="3" applyNumberFormat="1" applyFont="1" applyBorder="1" applyAlignment="1">
      <alignment horizontal="left" vertical="center" wrapText="1"/>
    </xf>
    <xf numFmtId="49" fontId="18" fillId="0" borderId="41" xfId="3" applyNumberFormat="1" applyFont="1" applyBorder="1" applyAlignment="1">
      <alignment horizontal="left" vertical="center" wrapText="1"/>
    </xf>
    <xf numFmtId="0" fontId="18" fillId="0" borderId="51" xfId="3" applyFont="1" applyBorder="1" applyAlignment="1">
      <alignment horizontal="left" vertical="center" wrapText="1"/>
    </xf>
    <xf numFmtId="0" fontId="18" fillId="0" borderId="44" xfId="3" applyFont="1" applyBorder="1" applyAlignment="1">
      <alignment horizontal="left" vertical="center" wrapText="1"/>
    </xf>
    <xf numFmtId="0" fontId="18" fillId="0" borderId="49" xfId="3" applyFont="1" applyBorder="1" applyAlignment="1">
      <alignment horizontal="left" vertical="center" wrapText="1"/>
    </xf>
    <xf numFmtId="49" fontId="18" fillId="0" borderId="48" xfId="3" applyNumberFormat="1" applyFont="1" applyBorder="1" applyAlignment="1">
      <alignment horizontal="center" vertical="center"/>
    </xf>
    <xf numFmtId="49" fontId="18" fillId="0" borderId="44" xfId="3" applyNumberFormat="1" applyFont="1" applyBorder="1" applyAlignment="1">
      <alignment horizontal="center" vertical="center"/>
    </xf>
    <xf numFmtId="49" fontId="18" fillId="0" borderId="50" xfId="3" applyNumberFormat="1" applyFont="1" applyBorder="1" applyAlignment="1">
      <alignment horizontal="center" vertical="center"/>
    </xf>
    <xf numFmtId="0" fontId="20" fillId="3" borderId="51" xfId="3" applyFont="1" applyFill="1" applyBorder="1" applyAlignment="1" applyProtection="1">
      <alignment horizontal="center" vertical="center"/>
      <protection locked="0"/>
    </xf>
    <xf numFmtId="0" fontId="20" fillId="3" borderId="50" xfId="3" applyFont="1" applyFill="1" applyBorder="1" applyAlignment="1" applyProtection="1">
      <alignment horizontal="center" vertical="center"/>
      <protection locked="0"/>
    </xf>
    <xf numFmtId="49" fontId="18" fillId="0" borderId="51" xfId="3" applyNumberFormat="1" applyFont="1" applyBorder="1" applyAlignment="1">
      <alignment horizontal="left" vertical="center" wrapText="1"/>
    </xf>
    <xf numFmtId="49" fontId="18" fillId="0" borderId="44" xfId="3" applyNumberFormat="1" applyFont="1" applyBorder="1" applyAlignment="1">
      <alignment horizontal="left" vertical="center" wrapText="1"/>
    </xf>
    <xf numFmtId="49" fontId="18" fillId="0" borderId="50" xfId="3" applyNumberFormat="1" applyFont="1" applyBorder="1" applyAlignment="1">
      <alignment horizontal="left" vertical="center" wrapText="1"/>
    </xf>
    <xf numFmtId="0" fontId="18" fillId="0" borderId="13" xfId="3" applyFont="1" applyBorder="1" applyAlignment="1">
      <alignment horizontal="left" vertical="center" wrapText="1"/>
    </xf>
    <xf numFmtId="0" fontId="18" fillId="0" borderId="18" xfId="3" applyFont="1" applyBorder="1" applyAlignment="1">
      <alignment horizontal="left" vertical="center" wrapText="1"/>
    </xf>
    <xf numFmtId="0" fontId="18" fillId="2" borderId="39" xfId="3" applyFont="1" applyFill="1" applyBorder="1" applyAlignment="1">
      <alignment horizontal="left" vertical="center" wrapText="1"/>
    </xf>
    <xf numFmtId="0" fontId="18" fillId="2" borderId="40" xfId="3" applyFont="1" applyFill="1" applyBorder="1" applyAlignment="1">
      <alignment horizontal="left" vertical="center" wrapText="1"/>
    </xf>
    <xf numFmtId="0" fontId="18" fillId="2" borderId="68" xfId="3" applyFont="1" applyFill="1" applyBorder="1" applyAlignment="1">
      <alignment horizontal="left" vertical="center" wrapText="1"/>
    </xf>
    <xf numFmtId="49" fontId="18" fillId="2" borderId="55" xfId="3" applyNumberFormat="1" applyFont="1" applyFill="1" applyBorder="1" applyAlignment="1">
      <alignment horizontal="left" vertical="center" wrapText="1"/>
    </xf>
    <xf numFmtId="0" fontId="2" fillId="3" borderId="0" xfId="0" applyFont="1" applyFill="1" applyAlignment="1" applyProtection="1">
      <alignment horizontal="lef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wrapText="1"/>
    </xf>
    <xf numFmtId="179" fontId="2" fillId="3" borderId="0" xfId="0" applyNumberFormat="1" applyFont="1" applyFill="1" applyAlignment="1" applyProtection="1">
      <alignment horizontal="center" vertical="center"/>
      <protection locked="0"/>
    </xf>
    <xf numFmtId="0" fontId="5" fillId="2" borderId="0" xfId="0" applyFont="1" applyFill="1" applyAlignment="1">
      <alignment horizontal="center" vertical="center"/>
    </xf>
    <xf numFmtId="0" fontId="2" fillId="2" borderId="19" xfId="1" applyFont="1" applyFill="1" applyBorder="1" applyAlignment="1">
      <alignment horizontal="center" vertical="center" shrinkToFit="1"/>
    </xf>
    <xf numFmtId="0" fontId="2" fillId="2" borderId="20" xfId="1" applyFont="1" applyFill="1" applyBorder="1" applyAlignment="1">
      <alignment horizontal="center" vertical="center" shrinkToFit="1"/>
    </xf>
    <xf numFmtId="0" fontId="2" fillId="2" borderId="21" xfId="1" applyFont="1" applyFill="1" applyBorder="1" applyAlignment="1">
      <alignment horizontal="center" vertical="center" shrinkToFit="1"/>
    </xf>
    <xf numFmtId="0" fontId="2" fillId="2" borderId="20" xfId="1" applyFont="1" applyFill="1" applyBorder="1" applyAlignment="1">
      <alignment horizontal="left" vertical="center"/>
    </xf>
    <xf numFmtId="0" fontId="2" fillId="3" borderId="20" xfId="1"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protection locked="0"/>
    </xf>
    <xf numFmtId="179" fontId="2" fillId="3" borderId="0" xfId="0" applyNumberFormat="1" applyFont="1" applyFill="1" applyAlignment="1" applyProtection="1">
      <alignment horizontal="left" vertical="center"/>
      <protection locked="0"/>
    </xf>
    <xf numFmtId="0" fontId="2" fillId="2" borderId="27" xfId="1" applyFont="1" applyFill="1" applyBorder="1" applyAlignment="1">
      <alignment horizontal="left" vertical="center" shrinkToFit="1"/>
    </xf>
    <xf numFmtId="0" fontId="2" fillId="3" borderId="27" xfId="1" applyFont="1" applyFill="1" applyBorder="1" applyAlignment="1" applyProtection="1">
      <alignment horizontal="center" vertical="center" shrinkToFit="1"/>
      <protection locked="0"/>
    </xf>
    <xf numFmtId="0" fontId="2" fillId="3" borderId="8" xfId="1" applyFont="1" applyFill="1" applyBorder="1" applyAlignment="1" applyProtection="1">
      <alignment horizontal="center" vertical="center" shrinkToFit="1"/>
      <protection locked="0"/>
    </xf>
    <xf numFmtId="0" fontId="2" fillId="2" borderId="26" xfId="1" applyFont="1" applyFill="1" applyBorder="1" applyAlignment="1">
      <alignment horizontal="center" vertical="center"/>
    </xf>
    <xf numFmtId="0" fontId="2" fillId="2" borderId="27" xfId="1" applyFont="1" applyFill="1" applyBorder="1" applyAlignment="1">
      <alignment horizontal="center" vertical="center"/>
    </xf>
    <xf numFmtId="0" fontId="2" fillId="3" borderId="27" xfId="1" applyFont="1" applyFill="1" applyBorder="1" applyAlignment="1" applyProtection="1">
      <alignment horizontal="center" vertical="center"/>
      <protection locked="0"/>
    </xf>
    <xf numFmtId="0" fontId="2" fillId="2" borderId="14"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2" borderId="16" xfId="1" applyFont="1" applyFill="1" applyBorder="1" applyAlignment="1">
      <alignment horizontal="center" vertical="center" shrinkToFit="1"/>
    </xf>
    <xf numFmtId="0" fontId="2" fillId="2" borderId="26" xfId="1" applyFont="1" applyFill="1" applyBorder="1" applyAlignment="1">
      <alignment horizontal="center" vertical="center" shrinkToFit="1"/>
    </xf>
    <xf numFmtId="0" fontId="2" fillId="2" borderId="27" xfId="1" applyFont="1" applyFill="1" applyBorder="1" applyAlignment="1">
      <alignment horizontal="center" vertical="center" shrinkToFit="1"/>
    </xf>
    <xf numFmtId="0" fontId="2" fillId="2" borderId="28" xfId="1" applyFont="1" applyFill="1" applyBorder="1" applyAlignment="1">
      <alignment horizontal="center" vertical="center" shrinkToFit="1"/>
    </xf>
    <xf numFmtId="0" fontId="2" fillId="2" borderId="29" xfId="1" applyFont="1" applyFill="1" applyBorder="1" applyAlignment="1">
      <alignment horizontal="center" vertical="center" shrinkToFit="1"/>
    </xf>
    <xf numFmtId="0" fontId="2" fillId="2" borderId="24" xfId="1" applyFont="1" applyFill="1" applyBorder="1" applyAlignment="1">
      <alignment horizontal="center" vertical="center" shrinkToFit="1"/>
    </xf>
    <xf numFmtId="0" fontId="2" fillId="2" borderId="30" xfId="1" applyFont="1" applyFill="1" applyBorder="1" applyAlignment="1">
      <alignment horizontal="center" vertical="center" shrinkToFit="1"/>
    </xf>
    <xf numFmtId="0" fontId="2" fillId="2" borderId="11" xfId="1" applyFont="1" applyFill="1" applyBorder="1" applyAlignment="1">
      <alignment horizontal="left" vertical="center" wrapText="1" shrinkToFit="1"/>
    </xf>
    <xf numFmtId="177" fontId="2" fillId="3" borderId="14" xfId="1" applyNumberFormat="1" applyFont="1" applyFill="1" applyBorder="1" applyAlignment="1" applyProtection="1">
      <alignment horizontal="center" vertical="center" shrinkToFit="1"/>
      <protection locked="0"/>
    </xf>
    <xf numFmtId="177" fontId="2" fillId="3" borderId="15" xfId="1" applyNumberFormat="1" applyFont="1" applyFill="1" applyBorder="1" applyAlignment="1" applyProtection="1">
      <alignment horizontal="center" vertical="center" shrinkToFit="1"/>
      <protection locked="0"/>
    </xf>
    <xf numFmtId="178" fontId="2" fillId="3" borderId="15" xfId="1" applyNumberFormat="1" applyFont="1" applyFill="1" applyBorder="1" applyAlignment="1" applyProtection="1">
      <alignment horizontal="center" vertical="center" shrinkToFit="1"/>
      <protection locked="0"/>
    </xf>
    <xf numFmtId="9" fontId="2" fillId="2" borderId="15" xfId="1" applyNumberFormat="1" applyFont="1" applyFill="1" applyBorder="1" applyAlignment="1">
      <alignment horizontal="center" vertical="center"/>
    </xf>
    <xf numFmtId="0" fontId="2" fillId="2" borderId="64" xfId="1" applyFont="1" applyFill="1" applyBorder="1" applyAlignment="1">
      <alignment horizontal="center" vertical="center" shrinkToFit="1"/>
    </xf>
    <xf numFmtId="177" fontId="2" fillId="3" borderId="26" xfId="1" applyNumberFormat="1" applyFont="1" applyFill="1" applyBorder="1" applyAlignment="1" applyProtection="1">
      <alignment horizontal="center" vertical="center" shrinkToFit="1"/>
      <protection locked="0"/>
    </xf>
    <xf numFmtId="177" fontId="2" fillId="3" borderId="27" xfId="1" applyNumberFormat="1" applyFont="1" applyFill="1" applyBorder="1" applyAlignment="1" applyProtection="1">
      <alignment horizontal="center" vertical="center" shrinkToFit="1"/>
      <protection locked="0"/>
    </xf>
    <xf numFmtId="178" fontId="2" fillId="3" borderId="27" xfId="1" applyNumberFormat="1" applyFont="1" applyFill="1" applyBorder="1" applyAlignment="1" applyProtection="1">
      <alignment horizontal="center" vertical="center" shrinkToFit="1"/>
      <protection locked="0"/>
    </xf>
    <xf numFmtId="9" fontId="2" fillId="2" borderId="27" xfId="1" applyNumberFormat="1"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center" wrapText="1"/>
      <protection locked="0"/>
    </xf>
    <xf numFmtId="0" fontId="2" fillId="3" borderId="0" xfId="5" applyNumberFormat="1" applyFont="1" applyFill="1" applyAlignment="1" applyProtection="1">
      <alignment horizontal="center" vertical="center"/>
      <protection locked="0"/>
    </xf>
    <xf numFmtId="0" fontId="26" fillId="2" borderId="20" xfId="0" applyFont="1" applyFill="1" applyBorder="1" applyAlignment="1">
      <alignment horizontal="center" vertical="center"/>
    </xf>
    <xf numFmtId="0" fontId="26" fillId="2" borderId="79" xfId="0" applyFont="1" applyFill="1" applyBorder="1" applyAlignment="1">
      <alignment horizontal="center" vertical="center"/>
    </xf>
    <xf numFmtId="0" fontId="26" fillId="3" borderId="20" xfId="0" applyFont="1" applyFill="1" applyBorder="1" applyAlignment="1" applyProtection="1">
      <alignment horizontal="center" vertical="center"/>
      <protection locked="0"/>
    </xf>
    <xf numFmtId="0" fontId="26" fillId="3" borderId="21" xfId="0" applyFont="1" applyFill="1" applyBorder="1" applyAlignment="1" applyProtection="1">
      <alignment horizontal="center" vertical="center"/>
      <protection locked="0"/>
    </xf>
    <xf numFmtId="0" fontId="26" fillId="2" borderId="6" xfId="0" applyFont="1" applyFill="1" applyBorder="1" applyAlignment="1">
      <alignment horizontal="center" vertical="center"/>
    </xf>
    <xf numFmtId="0" fontId="26" fillId="2" borderId="5" xfId="0" applyFont="1" applyFill="1" applyBorder="1" applyAlignment="1">
      <alignment horizontal="center" vertical="center"/>
    </xf>
    <xf numFmtId="0" fontId="26" fillId="3" borderId="66" xfId="0" applyFont="1" applyFill="1" applyBorder="1" applyAlignment="1" applyProtection="1">
      <alignment horizontal="center" vertical="center"/>
      <protection locked="0"/>
    </xf>
    <xf numFmtId="0" fontId="26" fillId="3" borderId="6" xfId="0" applyFont="1" applyFill="1" applyBorder="1" applyAlignment="1" applyProtection="1">
      <alignment horizontal="center" vertical="center"/>
      <protection locked="0"/>
    </xf>
    <xf numFmtId="0" fontId="26" fillId="3" borderId="18" xfId="0" applyFont="1" applyFill="1" applyBorder="1" applyAlignment="1" applyProtection="1">
      <alignment horizontal="center" vertical="center"/>
      <protection locked="0"/>
    </xf>
    <xf numFmtId="0" fontId="26" fillId="2" borderId="17" xfId="0" applyFont="1" applyFill="1" applyBorder="1" applyAlignment="1">
      <alignment horizontal="center" vertical="center"/>
    </xf>
    <xf numFmtId="0" fontId="26" fillId="3" borderId="61" xfId="0" applyFont="1" applyFill="1" applyBorder="1" applyAlignment="1" applyProtection="1">
      <alignment horizontal="center" vertical="center"/>
      <protection locked="0"/>
    </xf>
    <xf numFmtId="49" fontId="26" fillId="2" borderId="10" xfId="0" applyNumberFormat="1" applyFont="1" applyFill="1" applyBorder="1" applyAlignment="1">
      <alignment horizontal="right" vertical="center"/>
    </xf>
    <xf numFmtId="49" fontId="26" fillId="2" borderId="11" xfId="0" applyNumberFormat="1" applyFont="1" applyFill="1" applyBorder="1" applyAlignment="1">
      <alignment horizontal="right" vertical="center"/>
    </xf>
    <xf numFmtId="49" fontId="26" fillId="2" borderId="5" xfId="0" applyNumberFormat="1" applyFont="1" applyFill="1" applyBorder="1" applyAlignment="1">
      <alignment horizontal="right" vertical="center"/>
    </xf>
    <xf numFmtId="49" fontId="26" fillId="2" borderId="6" xfId="0" applyNumberFormat="1" applyFont="1" applyFill="1" applyBorder="1" applyAlignment="1">
      <alignment horizontal="right" vertical="center"/>
    </xf>
    <xf numFmtId="0" fontId="26" fillId="3" borderId="11" xfId="0" applyFont="1" applyFill="1" applyBorder="1" applyAlignment="1" applyProtection="1">
      <alignment horizontal="center" vertical="center"/>
      <protection locked="0"/>
    </xf>
    <xf numFmtId="49" fontId="26" fillId="2" borderId="11" xfId="0" applyNumberFormat="1" applyFont="1" applyFill="1" applyBorder="1" applyAlignment="1">
      <alignment horizontal="left" vertical="center"/>
    </xf>
    <xf numFmtId="49" fontId="26" fillId="2" borderId="13" xfId="0" applyNumberFormat="1" applyFont="1" applyFill="1" applyBorder="1" applyAlignment="1">
      <alignment horizontal="left" vertical="center"/>
    </xf>
    <xf numFmtId="49" fontId="26" fillId="2" borderId="6" xfId="0" applyNumberFormat="1" applyFont="1" applyFill="1" applyBorder="1" applyAlignment="1">
      <alignment horizontal="left" vertical="center"/>
    </xf>
    <xf numFmtId="49" fontId="26" fillId="2" borderId="18" xfId="0" applyNumberFormat="1" applyFont="1" applyFill="1" applyBorder="1" applyAlignment="1">
      <alignment horizontal="left" vertical="center"/>
    </xf>
    <xf numFmtId="0" fontId="26" fillId="2" borderId="19"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3" borderId="13" xfId="0" applyFont="1" applyFill="1" applyBorder="1" applyAlignment="1" applyProtection="1">
      <alignment horizontal="center" vertical="center"/>
      <protection locked="0"/>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26" fillId="3" borderId="58" xfId="0" applyFont="1" applyFill="1" applyBorder="1" applyAlignment="1" applyProtection="1">
      <alignment horizontal="center" vertical="center"/>
      <protection locked="0"/>
    </xf>
    <xf numFmtId="0" fontId="26" fillId="3" borderId="15" xfId="0" applyFont="1" applyFill="1" applyBorder="1" applyAlignment="1" applyProtection="1">
      <alignment horizontal="center" vertical="center"/>
      <protection locked="0"/>
    </xf>
    <xf numFmtId="0" fontId="26" fillId="3" borderId="16" xfId="0" applyFont="1" applyFill="1" applyBorder="1" applyAlignment="1" applyProtection="1">
      <alignment horizontal="center" vertical="center"/>
      <protection locked="0"/>
    </xf>
    <xf numFmtId="0" fontId="26" fillId="2" borderId="57" xfId="0" applyFont="1" applyFill="1" applyBorder="1" applyAlignment="1">
      <alignment horizontal="center" vertical="center"/>
    </xf>
    <xf numFmtId="0" fontId="26" fillId="3" borderId="80" xfId="0" applyFont="1" applyFill="1" applyBorder="1" applyAlignment="1" applyProtection="1">
      <alignment horizontal="center" vertical="center"/>
      <protection locked="0"/>
    </xf>
    <xf numFmtId="0" fontId="26" fillId="2" borderId="10" xfId="0" applyFont="1" applyFill="1" applyBorder="1" applyAlignment="1">
      <alignment horizontal="center" vertical="center"/>
    </xf>
    <xf numFmtId="0" fontId="26" fillId="3" borderId="10" xfId="0"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protection locked="0"/>
    </xf>
    <xf numFmtId="0" fontId="26" fillId="2" borderId="34" xfId="0" applyFont="1" applyFill="1" applyBorder="1" applyAlignment="1">
      <alignment horizontal="center" vertical="center"/>
    </xf>
    <xf numFmtId="0" fontId="26" fillId="3" borderId="6" xfId="0" applyFont="1" applyFill="1" applyBorder="1" applyAlignment="1" applyProtection="1">
      <alignment horizontal="center" vertical="center" shrinkToFit="1"/>
      <protection locked="0"/>
    </xf>
    <xf numFmtId="0" fontId="26" fillId="2" borderId="6" xfId="0" applyFont="1" applyFill="1" applyBorder="1" applyAlignment="1">
      <alignment horizontal="right" vertical="center"/>
    </xf>
    <xf numFmtId="0" fontId="26" fillId="2" borderId="6"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6" fillId="2" borderId="27"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65" xfId="0" applyFont="1" applyFill="1" applyBorder="1" applyAlignment="1">
      <alignment horizontal="center" vertical="center"/>
    </xf>
    <xf numFmtId="0" fontId="26" fillId="3" borderId="10" xfId="0" applyFont="1" applyFill="1" applyBorder="1" applyAlignment="1" applyProtection="1">
      <alignment horizontal="center" vertical="center" shrinkToFit="1"/>
      <protection locked="0"/>
    </xf>
    <xf numFmtId="0" fontId="26" fillId="3" borderId="11" xfId="0" applyFont="1" applyFill="1" applyBorder="1" applyAlignment="1" applyProtection="1">
      <alignment horizontal="center" vertical="center" shrinkToFit="1"/>
      <protection locked="0"/>
    </xf>
    <xf numFmtId="0" fontId="26" fillId="3" borderId="13" xfId="0" applyFont="1" applyFill="1" applyBorder="1" applyAlignment="1" applyProtection="1">
      <alignment horizontal="center" vertical="center" shrinkToFit="1"/>
      <protection locked="0"/>
    </xf>
    <xf numFmtId="0" fontId="26" fillId="2" borderId="25" xfId="0" applyFont="1" applyFill="1" applyBorder="1" applyAlignment="1">
      <alignment horizontal="center" vertical="center"/>
    </xf>
    <xf numFmtId="0" fontId="26" fillId="3" borderId="26" xfId="0" applyFont="1" applyFill="1" applyBorder="1" applyAlignment="1" applyProtection="1">
      <alignment horizontal="center" vertical="center"/>
      <protection locked="0"/>
    </xf>
    <xf numFmtId="0" fontId="26" fillId="3" borderId="27" xfId="0" applyFont="1" applyFill="1" applyBorder="1" applyAlignment="1" applyProtection="1">
      <alignment horizontal="center" vertical="center"/>
      <protection locked="0"/>
    </xf>
    <xf numFmtId="0" fontId="26" fillId="3" borderId="78" xfId="0" applyFont="1" applyFill="1" applyBorder="1" applyAlignment="1" applyProtection="1">
      <alignment horizontal="center" vertical="center"/>
      <protection locked="0"/>
    </xf>
    <xf numFmtId="0" fontId="26" fillId="3" borderId="27" xfId="0" applyFont="1" applyFill="1" applyBorder="1" applyAlignment="1" applyProtection="1">
      <alignment horizontal="center" vertical="center" shrinkToFit="1"/>
      <protection locked="0"/>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7" fillId="2" borderId="0" xfId="0" applyFont="1" applyFill="1" applyAlignment="1">
      <alignment horizontal="center" vertical="center" wrapText="1"/>
    </xf>
    <xf numFmtId="0" fontId="26" fillId="2" borderId="4" xfId="0" applyFont="1" applyFill="1" applyBorder="1" applyAlignment="1">
      <alignment horizontal="center" vertical="center"/>
    </xf>
    <xf numFmtId="0" fontId="26" fillId="3" borderId="1"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protection locked="0"/>
    </xf>
    <xf numFmtId="0" fontId="26" fillId="3" borderId="77"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shrinkToFit="1"/>
      <protection locked="0"/>
    </xf>
    <xf numFmtId="0" fontId="26" fillId="2" borderId="2"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6" fillId="2" borderId="4" xfId="0" applyFont="1" applyFill="1" applyBorder="1" applyAlignment="1">
      <alignment horizontal="center" vertical="center" wrapText="1"/>
    </xf>
    <xf numFmtId="0" fontId="26" fillId="3" borderId="1" xfId="0" applyFont="1" applyFill="1" applyBorder="1" applyAlignment="1" applyProtection="1">
      <alignment vertical="top"/>
      <protection locked="0"/>
    </xf>
    <xf numFmtId="0" fontId="26" fillId="3" borderId="2" xfId="0" applyFont="1" applyFill="1" applyBorder="1" applyAlignment="1" applyProtection="1">
      <alignment vertical="top"/>
      <protection locked="0"/>
    </xf>
    <xf numFmtId="0" fontId="26" fillId="3" borderId="3" xfId="0" applyFont="1" applyFill="1" applyBorder="1" applyAlignment="1" applyProtection="1">
      <alignment vertical="top"/>
      <protection locked="0"/>
    </xf>
    <xf numFmtId="49" fontId="26" fillId="2" borderId="4" xfId="0" applyNumberFormat="1" applyFont="1" applyFill="1" applyBorder="1" applyAlignment="1">
      <alignment horizontal="center" vertical="center" wrapText="1"/>
    </xf>
    <xf numFmtId="49" fontId="26" fillId="2" borderId="4" xfId="0" applyNumberFormat="1" applyFont="1" applyFill="1" applyBorder="1" applyAlignment="1">
      <alignment horizontal="center" vertical="center" textRotation="255"/>
    </xf>
    <xf numFmtId="0" fontId="5" fillId="2" borderId="0" xfId="1" applyFont="1" applyFill="1" applyAlignment="1" applyProtection="1">
      <alignment horizontal="center" vertical="center"/>
    </xf>
    <xf numFmtId="0" fontId="12" fillId="2" borderId="0" xfId="1" applyFont="1" applyFill="1" applyAlignment="1" applyProtection="1">
      <alignment horizontal="left" vertical="center" wrapText="1"/>
    </xf>
    <xf numFmtId="0" fontId="12" fillId="2" borderId="0" xfId="1" applyFont="1" applyFill="1" applyAlignment="1" applyProtection="1">
      <alignment horizontal="center" vertical="center"/>
    </xf>
    <xf numFmtId="0" fontId="12" fillId="2" borderId="0" xfId="1" applyFont="1" applyFill="1" applyAlignment="1" applyProtection="1">
      <alignment horizontal="left" vertical="top" wrapText="1"/>
    </xf>
    <xf numFmtId="0" fontId="2" fillId="2" borderId="0" xfId="0" applyFont="1" applyFill="1" applyAlignment="1" applyProtection="1">
      <alignment horizontal="center" vertical="center"/>
    </xf>
    <xf numFmtId="0" fontId="27" fillId="2" borderId="0" xfId="0" applyFont="1" applyFill="1" applyAlignment="1">
      <alignment horizontal="center" wrapText="1"/>
    </xf>
    <xf numFmtId="0" fontId="6" fillId="2" borderId="0" xfId="0" applyFont="1" applyFill="1" applyBorder="1" applyAlignment="1">
      <alignment horizontal="center" vertical="center"/>
    </xf>
    <xf numFmtId="0" fontId="14" fillId="2" borderId="0" xfId="0" applyFont="1" applyFill="1" applyBorder="1" applyAlignment="1">
      <alignment vertical="center" wrapText="1"/>
    </xf>
    <xf numFmtId="49" fontId="26" fillId="2" borderId="10" xfId="0" applyNumberFormat="1" applyFont="1" applyFill="1" applyBorder="1" applyAlignment="1">
      <alignment horizontal="center" vertical="center" wrapText="1"/>
    </xf>
    <xf numFmtId="49" fontId="26" fillId="2" borderId="13" xfId="0" applyNumberFormat="1" applyFont="1" applyFill="1" applyBorder="1" applyAlignment="1">
      <alignment horizontal="center" vertical="center" wrapText="1"/>
    </xf>
    <xf numFmtId="49" fontId="26" fillId="2" borderId="22" xfId="0" applyNumberFormat="1" applyFont="1" applyFill="1" applyBorder="1" applyAlignment="1">
      <alignment horizontal="center" vertical="center" wrapText="1"/>
    </xf>
    <xf numFmtId="49" fontId="26" fillId="2" borderId="23" xfId="0" applyNumberFormat="1" applyFont="1" applyFill="1" applyBorder="1" applyAlignment="1">
      <alignment horizontal="center" vertical="center" wrapText="1"/>
    </xf>
    <xf numFmtId="49" fontId="26" fillId="2" borderId="5" xfId="0" applyNumberFormat="1" applyFont="1" applyFill="1" applyBorder="1" applyAlignment="1">
      <alignment horizontal="center" vertical="center" wrapText="1"/>
    </xf>
    <xf numFmtId="49" fontId="26" fillId="2" borderId="18" xfId="0" applyNumberFormat="1" applyFont="1" applyFill="1" applyBorder="1" applyAlignment="1">
      <alignment horizontal="center" vertical="center" wrapText="1"/>
    </xf>
    <xf numFmtId="0" fontId="26" fillId="2" borderId="10" xfId="0" applyFont="1" applyFill="1" applyBorder="1" applyAlignment="1">
      <alignment vertical="center" wrapText="1"/>
    </xf>
    <xf numFmtId="0" fontId="26" fillId="2" borderId="11" xfId="0" applyFont="1" applyFill="1" applyBorder="1" applyAlignment="1">
      <alignment vertical="center" wrapText="1"/>
    </xf>
    <xf numFmtId="0" fontId="26" fillId="2" borderId="13" xfId="0" applyFont="1" applyFill="1" applyBorder="1" applyAlignment="1">
      <alignment vertical="center" wrapText="1"/>
    </xf>
    <xf numFmtId="0" fontId="26" fillId="2" borderId="22" xfId="0" applyFont="1" applyFill="1" applyBorder="1" applyAlignment="1">
      <alignment vertical="center" wrapText="1"/>
    </xf>
    <xf numFmtId="0" fontId="26" fillId="2" borderId="0" xfId="0" applyFont="1" applyFill="1" applyBorder="1" applyAlignment="1">
      <alignment vertical="center" wrapText="1"/>
    </xf>
    <xf numFmtId="0" fontId="26" fillId="2" borderId="23" xfId="0" applyFont="1" applyFill="1" applyBorder="1" applyAlignment="1">
      <alignment vertical="center" wrapText="1"/>
    </xf>
    <xf numFmtId="0" fontId="26" fillId="2" borderId="5" xfId="0" applyFont="1" applyFill="1" applyBorder="1" applyAlignment="1">
      <alignment vertical="center" wrapText="1"/>
    </xf>
    <xf numFmtId="0" fontId="26" fillId="2" borderId="6" xfId="0" applyFont="1" applyFill="1" applyBorder="1" applyAlignment="1">
      <alignment vertical="center" wrapText="1"/>
    </xf>
    <xf numFmtId="0" fontId="26" fillId="2" borderId="18" xfId="0" applyFont="1" applyFill="1" applyBorder="1" applyAlignment="1">
      <alignment vertical="center" wrapText="1"/>
    </xf>
    <xf numFmtId="0" fontId="26" fillId="3" borderId="10" xfId="0" applyFont="1" applyFill="1" applyBorder="1" applyAlignment="1" applyProtection="1">
      <alignment horizontal="center" vertical="center" wrapText="1"/>
      <protection locked="0"/>
    </xf>
    <xf numFmtId="0" fontId="26" fillId="3" borderId="11" xfId="0" applyFont="1" applyFill="1" applyBorder="1" applyAlignment="1" applyProtection="1">
      <alignment horizontal="center" vertical="center" wrapText="1"/>
      <protection locked="0"/>
    </xf>
    <xf numFmtId="0" fontId="26" fillId="3" borderId="13" xfId="0" applyFont="1" applyFill="1" applyBorder="1" applyAlignment="1" applyProtection="1">
      <alignment horizontal="center" vertical="center" wrapText="1"/>
      <protection locked="0"/>
    </xf>
    <xf numFmtId="0" fontId="26" fillId="3" borderId="22"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center" vertical="center" wrapText="1"/>
      <protection locked="0"/>
    </xf>
    <xf numFmtId="0" fontId="26" fillId="3" borderId="23"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3" borderId="6" xfId="0" applyFont="1" applyFill="1" applyBorder="1" applyAlignment="1" applyProtection="1">
      <alignment horizontal="center" vertical="center" wrapText="1"/>
      <protection locked="0"/>
    </xf>
    <xf numFmtId="0" fontId="26" fillId="3" borderId="18" xfId="0" applyFont="1" applyFill="1" applyBorder="1" applyAlignment="1" applyProtection="1">
      <alignment horizontal="center" vertical="center" wrapText="1"/>
      <protection locked="0"/>
    </xf>
    <xf numFmtId="0" fontId="26" fillId="2" borderId="4" xfId="0" applyFont="1" applyFill="1" applyBorder="1" applyAlignment="1">
      <alignment vertical="center" wrapText="1"/>
    </xf>
    <xf numFmtId="0" fontId="26" fillId="3" borderId="4" xfId="0" applyFont="1" applyFill="1" applyBorder="1" applyAlignment="1" applyProtection="1">
      <alignment horizontal="center" vertical="center" wrapText="1"/>
      <protection locked="0"/>
    </xf>
    <xf numFmtId="0" fontId="26" fillId="2" borderId="0" xfId="0" applyFont="1" applyFill="1" applyAlignment="1">
      <alignment vertical="center" wrapText="1"/>
    </xf>
    <xf numFmtId="0" fontId="26" fillId="3" borderId="0" xfId="0" applyFont="1" applyFill="1" applyAlignment="1" applyProtection="1">
      <alignment horizontal="center" vertical="center" wrapText="1"/>
      <protection locked="0"/>
    </xf>
    <xf numFmtId="0" fontId="26" fillId="2" borderId="10"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6" fillId="2" borderId="18" xfId="0" applyFont="1" applyFill="1" applyBorder="1" applyAlignment="1">
      <alignment horizontal="left" vertical="center" wrapText="1"/>
    </xf>
    <xf numFmtId="0" fontId="3" fillId="2" borderId="4" xfId="0" applyFont="1" applyFill="1" applyBorder="1" applyAlignment="1">
      <alignment vertical="center" wrapText="1"/>
    </xf>
    <xf numFmtId="0" fontId="6" fillId="2" borderId="0" xfId="0" applyFont="1" applyFill="1" applyAlignment="1">
      <alignment horizontal="center" vertical="center"/>
    </xf>
    <xf numFmtId="0" fontId="14" fillId="2" borderId="71" xfId="0" applyFont="1" applyFill="1" applyBorder="1" applyAlignment="1">
      <alignment vertical="center" wrapText="1"/>
    </xf>
    <xf numFmtId="0" fontId="14" fillId="2" borderId="40" xfId="0" applyFont="1" applyFill="1" applyBorder="1" applyAlignment="1">
      <alignment vertical="center" wrapText="1"/>
    </xf>
    <xf numFmtId="0" fontId="14" fillId="2" borderId="72" xfId="0" applyFont="1" applyFill="1" applyBorder="1" applyAlignment="1">
      <alignment vertical="center" wrapText="1"/>
    </xf>
    <xf numFmtId="0" fontId="14" fillId="2" borderId="73" xfId="0" applyFont="1" applyFill="1" applyBorder="1" applyAlignment="1">
      <alignment vertical="center" wrapText="1"/>
    </xf>
    <xf numFmtId="0" fontId="14" fillId="2" borderId="0" xfId="0" applyFont="1" applyFill="1" applyAlignment="1">
      <alignment vertical="center" wrapText="1"/>
    </xf>
    <xf numFmtId="0" fontId="14" fillId="2" borderId="74" xfId="0" applyFont="1" applyFill="1" applyBorder="1" applyAlignment="1">
      <alignment vertical="center" wrapText="1"/>
    </xf>
    <xf numFmtId="0" fontId="14" fillId="2" borderId="75" xfId="0" applyFont="1" applyFill="1" applyBorder="1" applyAlignment="1">
      <alignment vertical="center" wrapText="1"/>
    </xf>
    <xf numFmtId="0" fontId="14" fillId="2" borderId="32" xfId="0" applyFont="1" applyFill="1" applyBorder="1" applyAlignment="1">
      <alignment vertical="center" wrapText="1"/>
    </xf>
    <xf numFmtId="0" fontId="14" fillId="2" borderId="76" xfId="0" applyFont="1" applyFill="1" applyBorder="1" applyAlignment="1">
      <alignment vertical="center" wrapText="1"/>
    </xf>
    <xf numFmtId="0" fontId="26" fillId="3" borderId="0" xfId="0" applyFont="1" applyFill="1" applyAlignment="1" applyProtection="1">
      <alignment horizontal="left" vertical="top" wrapText="1"/>
      <protection locked="0"/>
    </xf>
    <xf numFmtId="0" fontId="26" fillId="2" borderId="0" xfId="0" applyFont="1" applyFill="1" applyAlignment="1">
      <alignment horizontal="left" vertical="top" wrapText="1"/>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9" xfId="0" applyFont="1" applyFill="1" applyBorder="1" applyAlignment="1">
      <alignment horizontal="center" vertical="center"/>
    </xf>
    <xf numFmtId="0" fontId="26" fillId="3" borderId="0" xfId="0" applyFont="1" applyFill="1" applyAlignment="1" applyProtection="1">
      <alignment horizontal="left" vertical="top"/>
      <protection locked="0"/>
    </xf>
    <xf numFmtId="0" fontId="26" fillId="2" borderId="0" xfId="0" applyFont="1" applyFill="1" applyAlignment="1">
      <alignment horizontal="left"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9" xfId="0" applyFont="1" applyFill="1" applyBorder="1" applyAlignment="1">
      <alignment horizontal="center" vertical="center"/>
    </xf>
    <xf numFmtId="0" fontId="6" fillId="2" borderId="45" xfId="0" applyFont="1" applyFill="1" applyBorder="1" applyAlignment="1">
      <alignment horizontal="center" vertical="center" wrapText="1"/>
    </xf>
    <xf numFmtId="0" fontId="9" fillId="0" borderId="1" xfId="3" applyFont="1" applyBorder="1">
      <alignment vertical="center"/>
    </xf>
    <xf numFmtId="0" fontId="9" fillId="0" borderId="3" xfId="3" applyFont="1" applyBorder="1">
      <alignment vertical="center"/>
    </xf>
    <xf numFmtId="38" fontId="9" fillId="0" borderId="1" xfId="3" applyNumberFormat="1" applyFont="1" applyBorder="1" applyAlignment="1">
      <alignment horizontal="right" vertical="center"/>
    </xf>
    <xf numFmtId="0" fontId="9" fillId="0" borderId="3" xfId="3" applyFont="1" applyBorder="1" applyAlignment="1">
      <alignment horizontal="right" vertical="center"/>
    </xf>
    <xf numFmtId="0" fontId="9" fillId="3" borderId="4" xfId="3" applyFont="1" applyFill="1" applyBorder="1" applyAlignment="1" applyProtection="1">
      <alignment horizontal="center" vertical="center"/>
      <protection locked="0"/>
    </xf>
    <xf numFmtId="0" fontId="9" fillId="0" borderId="4" xfId="3" applyFont="1" applyBorder="1" applyAlignment="1">
      <alignment horizontal="center" vertical="center"/>
    </xf>
    <xf numFmtId="0" fontId="9" fillId="0" borderId="10" xfId="3" applyFont="1" applyBorder="1" applyAlignment="1">
      <alignment horizontal="center" vertical="center" wrapText="1"/>
    </xf>
    <xf numFmtId="0" fontId="9" fillId="0" borderId="13" xfId="3" applyFont="1" applyBorder="1" applyAlignment="1">
      <alignment horizontal="center" vertical="center" wrapText="1"/>
    </xf>
    <xf numFmtId="0" fontId="9" fillId="0" borderId="5" xfId="3" applyFont="1" applyBorder="1" applyAlignment="1">
      <alignment horizontal="center" vertical="center" wrapText="1"/>
    </xf>
    <xf numFmtId="0" fontId="9" fillId="0" borderId="18" xfId="3" applyFont="1" applyBorder="1" applyAlignment="1">
      <alignment horizontal="center" vertical="center" wrapText="1"/>
    </xf>
    <xf numFmtId="0" fontId="9" fillId="3" borderId="4" xfId="3" applyFont="1" applyFill="1" applyBorder="1" applyAlignment="1" applyProtection="1">
      <alignment horizontal="left" vertical="center"/>
      <protection locked="0"/>
    </xf>
    <xf numFmtId="0" fontId="9" fillId="0" borderId="65" xfId="3" applyFont="1" applyBorder="1" applyAlignment="1">
      <alignment horizontal="center" vertical="center" wrapText="1"/>
    </xf>
    <xf numFmtId="0" fontId="9" fillId="0" borderId="81" xfId="3" applyFont="1" applyBorder="1" applyAlignment="1">
      <alignment horizontal="center" vertical="center" wrapText="1"/>
    </xf>
    <xf numFmtId="0" fontId="9" fillId="0" borderId="34" xfId="3" applyFont="1" applyBorder="1" applyAlignment="1">
      <alignment horizontal="center" vertical="center" wrapText="1"/>
    </xf>
    <xf numFmtId="38" fontId="9" fillId="3" borderId="1" xfId="5" applyFont="1" applyFill="1" applyBorder="1" applyAlignment="1" applyProtection="1">
      <alignment horizontal="right" vertical="center"/>
      <protection locked="0"/>
    </xf>
    <xf numFmtId="38" fontId="9" fillId="3" borderId="3" xfId="5" applyFont="1" applyFill="1" applyBorder="1" applyAlignment="1" applyProtection="1">
      <alignment horizontal="right" vertical="center"/>
      <protection locked="0"/>
    </xf>
    <xf numFmtId="0" fontId="9" fillId="0" borderId="1" xfId="3" applyFont="1" applyBorder="1" applyAlignment="1">
      <alignment horizontal="center" vertical="center"/>
    </xf>
    <xf numFmtId="0" fontId="9" fillId="0" borderId="4" xfId="3" applyFont="1" applyBorder="1" applyAlignment="1">
      <alignment horizontal="center" vertical="center" wrapText="1"/>
    </xf>
    <xf numFmtId="0" fontId="9" fillId="0" borderId="4" xfId="3" applyFont="1" applyBorder="1" applyAlignment="1">
      <alignment vertical="center" wrapText="1"/>
    </xf>
    <xf numFmtId="38" fontId="9" fillId="0" borderId="1" xfId="5" applyFont="1" applyBorder="1" applyAlignment="1">
      <alignment horizontal="right" vertical="center"/>
    </xf>
    <xf numFmtId="38" fontId="9" fillId="0" borderId="3" xfId="5" applyFont="1" applyBorder="1" applyAlignment="1">
      <alignment horizontal="right" vertical="center"/>
    </xf>
    <xf numFmtId="0" fontId="22" fillId="0" borderId="0" xfId="3" applyFont="1" applyAlignment="1">
      <alignment horizontal="center" vertical="center" wrapText="1"/>
    </xf>
    <xf numFmtId="0" fontId="22" fillId="0" borderId="0" xfId="3" applyFont="1" applyAlignment="1">
      <alignment horizontal="center" vertical="center"/>
    </xf>
    <xf numFmtId="0" fontId="9" fillId="0" borderId="1" xfId="3" applyFont="1" applyBorder="1" applyAlignment="1">
      <alignment horizontal="left" vertical="center"/>
    </xf>
    <xf numFmtId="0" fontId="9" fillId="0" borderId="3" xfId="3" applyFont="1" applyBorder="1" applyAlignment="1">
      <alignment horizontal="left" vertical="center"/>
    </xf>
    <xf numFmtId="0" fontId="9" fillId="0" borderId="10" xfId="3" applyFont="1" applyBorder="1" applyAlignment="1">
      <alignment horizontal="center" vertical="center"/>
    </xf>
    <xf numFmtId="0" fontId="9" fillId="0" borderId="13" xfId="3" applyFont="1" applyBorder="1" applyAlignment="1">
      <alignment horizontal="center" vertical="center"/>
    </xf>
    <xf numFmtId="0" fontId="9" fillId="0" borderId="5" xfId="3" applyFont="1" applyBorder="1" applyAlignment="1">
      <alignment horizontal="center" vertical="center"/>
    </xf>
    <xf numFmtId="0" fontId="9" fillId="0" borderId="18" xfId="3" applyFont="1" applyBorder="1" applyAlignment="1">
      <alignment horizontal="center" vertical="center"/>
    </xf>
    <xf numFmtId="38" fontId="9" fillId="3" borderId="2" xfId="5" applyFont="1" applyFill="1" applyBorder="1" applyAlignment="1" applyProtection="1">
      <alignment horizontal="right" vertical="center"/>
      <protection locked="0"/>
    </xf>
    <xf numFmtId="0" fontId="9" fillId="0" borderId="0" xfId="3" applyFont="1" applyBorder="1" applyAlignment="1">
      <alignment horizontal="left" vertical="top" wrapText="1"/>
    </xf>
    <xf numFmtId="0" fontId="9" fillId="0" borderId="0" xfId="3" applyFont="1" applyBorder="1" applyAlignment="1">
      <alignment horizontal="left" vertical="top"/>
    </xf>
    <xf numFmtId="0" fontId="9" fillId="3" borderId="6" xfId="6" applyFont="1" applyFill="1" applyBorder="1" applyAlignment="1" applyProtection="1">
      <alignment horizontal="center" vertical="center" shrinkToFit="1"/>
      <protection locked="0"/>
    </xf>
    <xf numFmtId="0" fontId="2" fillId="3" borderId="10" xfId="1" applyFont="1" applyFill="1" applyBorder="1" applyAlignment="1" applyProtection="1">
      <alignment horizontal="center" vertical="center"/>
      <protection locked="0"/>
    </xf>
    <xf numFmtId="0" fontId="2" fillId="3" borderId="11" xfId="1" applyFont="1" applyFill="1" applyBorder="1" applyAlignment="1" applyProtection="1">
      <alignment horizontal="center" vertical="center"/>
      <protection locked="0"/>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5"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18" xfId="1" applyFont="1" applyFill="1" applyBorder="1" applyAlignment="1" applyProtection="1">
      <alignment horizontal="center" vertical="center" wrapText="1"/>
      <protection locked="0"/>
    </xf>
    <xf numFmtId="0" fontId="2" fillId="3" borderId="10" xfId="1" applyFont="1" applyFill="1" applyBorder="1" applyAlignment="1" applyProtection="1">
      <alignment horizontal="center" vertical="center" wrapText="1"/>
      <protection locked="0"/>
    </xf>
    <xf numFmtId="0" fontId="2" fillId="3" borderId="11" xfId="1" applyFont="1" applyFill="1" applyBorder="1" applyAlignment="1" applyProtection="1">
      <alignment horizontal="center" vertical="center" wrapText="1"/>
      <protection locked="0"/>
    </xf>
    <xf numFmtId="0" fontId="2" fillId="3" borderId="13" xfId="1" applyFont="1" applyFill="1" applyBorder="1" applyAlignment="1" applyProtection="1">
      <alignment horizontal="center" vertical="center" wrapText="1"/>
      <protection locked="0"/>
    </xf>
    <xf numFmtId="0" fontId="2" fillId="3" borderId="5" xfId="1" applyFont="1" applyFill="1" applyBorder="1" applyAlignment="1" applyProtection="1">
      <alignment horizontal="center" vertical="center" wrapText="1"/>
      <protection locked="0"/>
    </xf>
    <xf numFmtId="0" fontId="2" fillId="3" borderId="6" xfId="1" applyFont="1" applyFill="1" applyBorder="1" applyAlignment="1" applyProtection="1">
      <alignment horizontal="center" vertical="center" wrapText="1"/>
      <protection locked="0"/>
    </xf>
    <xf numFmtId="0" fontId="2" fillId="3" borderId="18" xfId="1" applyFont="1" applyFill="1" applyBorder="1" applyAlignment="1" applyProtection="1">
      <alignment horizontal="center" vertical="center" wrapText="1"/>
      <protection locked="0"/>
    </xf>
    <xf numFmtId="176" fontId="2" fillId="3" borderId="10" xfId="1" applyNumberFormat="1" applyFont="1" applyFill="1" applyBorder="1" applyAlignment="1" applyProtection="1">
      <alignment horizontal="right" vertical="center" shrinkToFit="1"/>
      <protection locked="0"/>
    </xf>
    <xf numFmtId="176" fontId="2" fillId="3" borderId="11" xfId="1" applyNumberFormat="1" applyFont="1" applyFill="1" applyBorder="1" applyAlignment="1" applyProtection="1">
      <alignment horizontal="right" vertical="center" shrinkToFit="1"/>
      <protection locked="0"/>
    </xf>
    <xf numFmtId="176" fontId="2" fillId="3" borderId="5" xfId="1" applyNumberFormat="1" applyFont="1" applyFill="1" applyBorder="1" applyAlignment="1" applyProtection="1">
      <alignment horizontal="right" vertical="center" shrinkToFit="1"/>
      <protection locked="0"/>
    </xf>
    <xf numFmtId="176" fontId="2" fillId="3" borderId="6" xfId="1" applyNumberFormat="1" applyFont="1" applyFill="1" applyBorder="1" applyAlignment="1" applyProtection="1">
      <alignment horizontal="right" vertical="center" shrinkToFit="1"/>
      <protection locked="0"/>
    </xf>
    <xf numFmtId="0" fontId="2" fillId="2" borderId="13" xfId="1" applyFont="1" applyFill="1" applyBorder="1" applyAlignment="1">
      <alignment horizontal="center" vertical="center"/>
    </xf>
    <xf numFmtId="0" fontId="2" fillId="2" borderId="18" xfId="1" applyFont="1" applyFill="1" applyBorder="1" applyAlignment="1">
      <alignment horizontal="center" vertical="center"/>
    </xf>
    <xf numFmtId="0" fontId="2" fillId="3" borderId="6" xfId="1" applyFont="1" applyFill="1" applyBorder="1" applyAlignment="1" applyProtection="1">
      <alignment horizontal="left" vertical="center" shrinkToFit="1"/>
      <protection locked="0"/>
    </xf>
    <xf numFmtId="0" fontId="2" fillId="3" borderId="18" xfId="1" applyFont="1" applyFill="1" applyBorder="1" applyAlignment="1" applyProtection="1">
      <alignment horizontal="left" vertical="center" shrinkToFit="1"/>
      <protection locked="0"/>
    </xf>
    <xf numFmtId="176" fontId="2" fillId="3" borderId="7" xfId="1" applyNumberFormat="1" applyFont="1" applyFill="1" applyBorder="1" applyAlignment="1" applyProtection="1">
      <alignment horizontal="right" vertical="center" shrinkToFit="1"/>
      <protection locked="0"/>
    </xf>
    <xf numFmtId="176" fontId="2" fillId="3" borderId="8" xfId="1" applyNumberFormat="1" applyFont="1" applyFill="1" applyBorder="1" applyAlignment="1" applyProtection="1">
      <alignment horizontal="right" vertical="center" shrinkToFit="1"/>
      <protection locked="0"/>
    </xf>
    <xf numFmtId="0" fontId="2" fillId="2" borderId="9"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8" xfId="1" applyFont="1" applyFill="1" applyBorder="1" applyAlignment="1" applyProtection="1">
      <alignment horizontal="left" vertical="center" shrinkToFit="1"/>
      <protection locked="0"/>
    </xf>
    <xf numFmtId="0" fontId="2" fillId="3" borderId="9" xfId="1" applyFont="1" applyFill="1" applyBorder="1" applyAlignment="1" applyProtection="1">
      <alignment horizontal="left" vertical="center" shrinkToFit="1"/>
      <protection locked="0"/>
    </xf>
    <xf numFmtId="0" fontId="9" fillId="3" borderId="7" xfId="1" applyFont="1" applyFill="1" applyBorder="1" applyAlignment="1" applyProtection="1">
      <alignment horizontal="center" vertical="center" wrapText="1"/>
      <protection locked="0"/>
    </xf>
    <xf numFmtId="0" fontId="9" fillId="3" borderId="8"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2" fillId="3" borderId="7" xfId="1" applyFont="1" applyFill="1" applyBorder="1" applyAlignment="1" applyProtection="1">
      <alignment horizontal="center" vertical="center" wrapText="1"/>
      <protection locked="0"/>
    </xf>
    <xf numFmtId="0" fontId="2" fillId="3" borderId="8" xfId="1" applyFont="1" applyFill="1" applyBorder="1" applyAlignment="1" applyProtection="1">
      <alignment horizontal="center" vertical="center" wrapText="1"/>
      <protection locked="0"/>
    </xf>
    <xf numFmtId="0" fontId="2" fillId="3" borderId="9" xfId="1" applyFont="1" applyFill="1" applyBorder="1" applyAlignment="1" applyProtection="1">
      <alignment horizontal="center" vertical="center" wrapText="1"/>
      <protection locked="0"/>
    </xf>
    <xf numFmtId="0" fontId="3" fillId="2" borderId="62" xfId="1" applyFont="1" applyFill="1" applyBorder="1" applyAlignment="1">
      <alignment horizontal="center" vertical="center"/>
    </xf>
    <xf numFmtId="0" fontId="3" fillId="2" borderId="63" xfId="1" applyFont="1" applyFill="1" applyBorder="1" applyAlignment="1">
      <alignment horizontal="center" vertical="center"/>
    </xf>
    <xf numFmtId="179" fontId="2" fillId="3" borderId="42" xfId="1" applyNumberFormat="1" applyFont="1" applyFill="1" applyBorder="1" applyAlignment="1" applyProtection="1">
      <alignment horizontal="center" vertical="center"/>
      <protection locked="0"/>
    </xf>
    <xf numFmtId="179" fontId="2" fillId="3" borderId="37" xfId="1" applyNumberFormat="1" applyFont="1" applyFill="1" applyBorder="1" applyAlignment="1" applyProtection="1">
      <alignment horizontal="center" vertical="center"/>
      <protection locked="0"/>
    </xf>
    <xf numFmtId="179" fontId="2" fillId="3" borderId="38" xfId="1" applyNumberFormat="1" applyFont="1" applyFill="1" applyBorder="1" applyAlignment="1" applyProtection="1">
      <alignment horizontal="center" vertical="center"/>
      <protection locked="0"/>
    </xf>
    <xf numFmtId="0" fontId="3" fillId="2" borderId="45"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52"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50" xfId="1" applyFont="1" applyFill="1" applyBorder="1" applyAlignment="1">
      <alignment horizontal="center" vertical="center"/>
    </xf>
    <xf numFmtId="176" fontId="2" fillId="2" borderId="53" xfId="1" applyNumberFormat="1" applyFont="1" applyFill="1" applyBorder="1" applyAlignment="1">
      <alignment vertical="center" shrinkToFit="1"/>
    </xf>
    <xf numFmtId="176" fontId="2" fillId="2" borderId="46" xfId="1" applyNumberFormat="1" applyFont="1" applyFill="1" applyBorder="1" applyAlignment="1">
      <alignment vertical="center" shrinkToFit="1"/>
    </xf>
    <xf numFmtId="176" fontId="2" fillId="2" borderId="51" xfId="1" applyNumberFormat="1" applyFont="1" applyFill="1" applyBorder="1" applyAlignment="1">
      <alignment vertical="center" shrinkToFit="1"/>
    </xf>
    <xf numFmtId="176" fontId="2" fillId="2" borderId="44" xfId="1" applyNumberFormat="1" applyFont="1" applyFill="1" applyBorder="1" applyAlignment="1">
      <alignment vertical="center" shrinkToFit="1"/>
    </xf>
    <xf numFmtId="0" fontId="2" fillId="2" borderId="47" xfId="1" applyFont="1" applyFill="1" applyBorder="1" applyAlignment="1">
      <alignment horizontal="center" vertical="center"/>
    </xf>
    <xf numFmtId="0" fontId="2" fillId="2" borderId="49" xfId="1" applyFont="1" applyFill="1" applyBorder="1" applyAlignment="1">
      <alignment horizontal="center" vertical="center"/>
    </xf>
    <xf numFmtId="0" fontId="7" fillId="2" borderId="0" xfId="1" applyFont="1" applyFill="1" applyAlignment="1">
      <alignment horizontal="center" vertical="center" wrapText="1"/>
    </xf>
    <xf numFmtId="0" fontId="3" fillId="2" borderId="1"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7" fillId="0" borderId="1" xfId="7" applyFont="1" applyBorder="1" applyAlignment="1">
      <alignment horizontal="center" vertical="center" shrinkToFit="1"/>
    </xf>
    <xf numFmtId="0" fontId="37" fillId="0" borderId="2" xfId="7" applyFont="1" applyBorder="1" applyAlignment="1">
      <alignment horizontal="center" vertical="center" shrinkToFit="1"/>
    </xf>
    <xf numFmtId="0" fontId="37" fillId="0" borderId="3" xfId="7" applyFont="1" applyBorder="1" applyAlignment="1">
      <alignment horizontal="center" vertical="center" shrinkToFit="1"/>
    </xf>
    <xf numFmtId="4" fontId="37" fillId="0" borderId="1" xfId="7" applyNumberFormat="1" applyFont="1" applyBorder="1" applyAlignment="1">
      <alignment horizontal="center" vertical="center" shrinkToFit="1"/>
    </xf>
    <xf numFmtId="4" fontId="37" fillId="0" borderId="2" xfId="7" applyNumberFormat="1" applyFont="1" applyBorder="1" applyAlignment="1">
      <alignment horizontal="center" vertical="center" shrinkToFit="1"/>
    </xf>
    <xf numFmtId="4" fontId="37" fillId="0" borderId="3" xfId="7" applyNumberFormat="1" applyFont="1" applyBorder="1" applyAlignment="1">
      <alignment horizontal="center" vertical="center" shrinkToFit="1"/>
    </xf>
    <xf numFmtId="4" fontId="37" fillId="0" borderId="121" xfId="7" applyNumberFormat="1" applyFont="1" applyBorder="1" applyAlignment="1">
      <alignment horizontal="center" vertical="center" shrinkToFit="1"/>
    </xf>
    <xf numFmtId="4" fontId="37" fillId="0" borderId="122" xfId="7" applyNumberFormat="1" applyFont="1" applyBorder="1" applyAlignment="1">
      <alignment horizontal="center" vertical="center" shrinkToFit="1"/>
    </xf>
    <xf numFmtId="4" fontId="37" fillId="0" borderId="120" xfId="7" applyNumberFormat="1" applyFont="1" applyBorder="1" applyAlignment="1">
      <alignment horizontal="center" vertical="center" shrinkToFit="1"/>
    </xf>
    <xf numFmtId="0" fontId="37" fillId="0" borderId="10" xfId="7" applyFont="1" applyBorder="1" applyAlignment="1">
      <alignment horizontal="center" vertical="center" shrinkToFit="1"/>
    </xf>
    <xf numFmtId="0" fontId="37" fillId="0" borderId="13" xfId="7" applyFont="1" applyBorder="1" applyAlignment="1">
      <alignment horizontal="center" vertical="center" shrinkToFit="1"/>
    </xf>
    <xf numFmtId="0" fontId="37" fillId="0" borderId="5" xfId="7" applyFont="1" applyBorder="1" applyAlignment="1">
      <alignment horizontal="center" vertical="center" shrinkToFit="1"/>
    </xf>
    <xf numFmtId="0" fontId="37" fillId="0" borderId="18" xfId="7" applyFont="1" applyBorder="1" applyAlignment="1">
      <alignment horizontal="center" vertical="center" shrinkToFit="1"/>
    </xf>
    <xf numFmtId="3" fontId="37" fillId="0" borderId="113" xfId="7" applyNumberFormat="1" applyFont="1" applyBorder="1" applyAlignment="1">
      <alignment horizontal="center" vertical="center" shrinkToFit="1"/>
    </xf>
    <xf numFmtId="3" fontId="37" fillId="0" borderId="114" xfId="7" applyNumberFormat="1" applyFont="1" applyBorder="1" applyAlignment="1">
      <alignment horizontal="center" vertical="center" shrinkToFit="1"/>
    </xf>
    <xf numFmtId="3" fontId="37" fillId="0" borderId="115" xfId="7" applyNumberFormat="1" applyFont="1" applyBorder="1" applyAlignment="1">
      <alignment horizontal="center" vertical="center" shrinkToFit="1"/>
    </xf>
    <xf numFmtId="3" fontId="37" fillId="0" borderId="117" xfId="7" applyNumberFormat="1" applyFont="1" applyBorder="1" applyAlignment="1">
      <alignment horizontal="center" vertical="center" shrinkToFit="1"/>
    </xf>
    <xf numFmtId="3" fontId="37" fillId="0" borderId="118" xfId="7" applyNumberFormat="1" applyFont="1" applyBorder="1" applyAlignment="1">
      <alignment horizontal="center" vertical="center" shrinkToFit="1"/>
    </xf>
    <xf numFmtId="3" fontId="37" fillId="0" borderId="119" xfId="7" applyNumberFormat="1" applyFont="1" applyBorder="1" applyAlignment="1">
      <alignment horizontal="center" vertical="center" shrinkToFit="1"/>
    </xf>
    <xf numFmtId="0" fontId="37" fillId="6" borderId="10" xfId="7" applyFont="1" applyFill="1" applyBorder="1" applyAlignment="1">
      <alignment horizontal="center" vertical="center" shrinkToFit="1"/>
    </xf>
    <xf numFmtId="0" fontId="37" fillId="6" borderId="11" xfId="7" applyFont="1" applyFill="1" applyBorder="1" applyAlignment="1">
      <alignment horizontal="center" vertical="center" shrinkToFit="1"/>
    </xf>
    <xf numFmtId="0" fontId="37" fillId="6" borderId="13" xfId="7" applyFont="1" applyFill="1" applyBorder="1" applyAlignment="1">
      <alignment horizontal="center" vertical="center" shrinkToFit="1"/>
    </xf>
    <xf numFmtId="0" fontId="37" fillId="0" borderId="110" xfId="7" applyFont="1" applyBorder="1" applyAlignment="1">
      <alignment horizontal="center" vertical="center" shrinkToFit="1"/>
    </xf>
    <xf numFmtId="0" fontId="37" fillId="0" borderId="111" xfId="7" applyFont="1" applyBorder="1" applyAlignment="1">
      <alignment horizontal="center" vertical="center" shrinkToFit="1"/>
    </xf>
    <xf numFmtId="0" fontId="37" fillId="0" borderId="11" xfId="7" applyFont="1" applyBorder="1" applyAlignment="1">
      <alignment horizontal="center" vertical="center" shrinkToFit="1"/>
    </xf>
    <xf numFmtId="0" fontId="43" fillId="0" borderId="10" xfId="7" applyFont="1" applyBorder="1" applyAlignment="1">
      <alignment horizontal="center" vertical="center" shrinkToFit="1"/>
    </xf>
    <xf numFmtId="0" fontId="43" fillId="0" borderId="11" xfId="7" applyFont="1" applyBorder="1" applyAlignment="1">
      <alignment horizontal="center" vertical="center" shrinkToFit="1"/>
    </xf>
    <xf numFmtId="0" fontId="43" fillId="0" borderId="13" xfId="7" applyFont="1" applyBorder="1" applyAlignment="1">
      <alignment horizontal="center" vertical="center" shrinkToFit="1"/>
    </xf>
    <xf numFmtId="0" fontId="40" fillId="0" borderId="36" xfId="7" applyFont="1" applyBorder="1" applyAlignment="1">
      <alignment horizontal="center" vertical="center"/>
    </xf>
    <xf numFmtId="0" fontId="40" fillId="0" borderId="37" xfId="7" applyFont="1" applyBorder="1" applyAlignment="1">
      <alignment horizontal="center" vertical="center"/>
    </xf>
    <xf numFmtId="0" fontId="40" fillId="0" borderId="38" xfId="7" applyFont="1" applyBorder="1" applyAlignment="1">
      <alignment horizontal="center" vertical="center"/>
    </xf>
    <xf numFmtId="0" fontId="38" fillId="0" borderId="36" xfId="7" applyFont="1" applyBorder="1" applyAlignment="1">
      <alignment vertical="center" wrapText="1"/>
    </xf>
    <xf numFmtId="0" fontId="38" fillId="0" borderId="37" xfId="7" applyFont="1" applyBorder="1" applyAlignment="1">
      <alignment vertical="center" wrapText="1"/>
    </xf>
    <xf numFmtId="0" fontId="38" fillId="0" borderId="38" xfId="7" applyFont="1" applyBorder="1" applyAlignment="1">
      <alignment vertical="center" wrapText="1"/>
    </xf>
    <xf numFmtId="0" fontId="37" fillId="0" borderId="0" xfId="7" applyFont="1" applyAlignment="1">
      <alignment vertical="center"/>
    </xf>
    <xf numFmtId="0" fontId="35" fillId="0" borderId="2" xfId="7" applyBorder="1" applyAlignment="1">
      <alignment horizontal="center" vertical="center" shrinkToFit="1"/>
    </xf>
    <xf numFmtId="0" fontId="35" fillId="0" borderId="3" xfId="7" applyBorder="1" applyAlignment="1">
      <alignment horizontal="center" vertical="center" shrinkToFit="1"/>
    </xf>
    <xf numFmtId="0" fontId="37" fillId="0" borderId="0" xfId="7" applyFont="1" applyAlignment="1">
      <alignment vertical="center" wrapText="1"/>
    </xf>
    <xf numFmtId="0" fontId="17" fillId="0" borderId="86" xfId="7" applyFont="1" applyBorder="1" applyAlignment="1">
      <alignment horizontal="center" vertical="center" wrapText="1"/>
    </xf>
    <xf numFmtId="0" fontId="17" fillId="0" borderId="81" xfId="7" applyFont="1" applyBorder="1" applyAlignment="1">
      <alignment horizontal="center" vertical="center" wrapText="1"/>
    </xf>
    <xf numFmtId="0" fontId="17" fillId="0" borderId="98" xfId="7" applyFont="1" applyBorder="1" applyAlignment="1">
      <alignment horizontal="center" vertical="center" wrapText="1"/>
    </xf>
    <xf numFmtId="0" fontId="17" fillId="0" borderId="87" xfId="7" applyFont="1" applyBorder="1" applyAlignment="1">
      <alignment horizontal="center" vertical="center" wrapText="1"/>
    </xf>
    <xf numFmtId="0" fontId="17" fillId="0" borderId="93" xfId="7" applyFont="1" applyBorder="1" applyAlignment="1">
      <alignment horizontal="center" vertical="center" wrapText="1"/>
    </xf>
    <xf numFmtId="0" fontId="17" fillId="0" borderId="99" xfId="7" applyFont="1" applyBorder="1" applyAlignment="1">
      <alignment horizontal="center" vertical="center" wrapText="1"/>
    </xf>
    <xf numFmtId="0" fontId="17" fillId="0" borderId="91" xfId="7" applyFont="1" applyBorder="1" applyAlignment="1">
      <alignment horizontal="center" vertical="center" wrapText="1"/>
    </xf>
    <xf numFmtId="0" fontId="17" fillId="0" borderId="96" xfId="7" applyFont="1" applyBorder="1" applyAlignment="1">
      <alignment horizontal="center" vertical="center" wrapText="1"/>
    </xf>
    <xf numFmtId="0" fontId="17" fillId="0" borderId="103" xfId="7" applyFont="1" applyBorder="1" applyAlignment="1">
      <alignment horizontal="center" vertical="center" wrapText="1"/>
    </xf>
    <xf numFmtId="0" fontId="37" fillId="0" borderId="0" xfId="7" applyFont="1" applyAlignment="1">
      <alignment horizontal="center" vertical="center"/>
    </xf>
    <xf numFmtId="0" fontId="40" fillId="0" borderId="0" xfId="7" applyFont="1" applyAlignment="1">
      <alignment vertical="center"/>
    </xf>
    <xf numFmtId="0" fontId="37" fillId="0" borderId="85" xfId="7" applyFont="1" applyBorder="1" applyAlignment="1">
      <alignment horizontal="distributed" vertical="center" indent="1"/>
    </xf>
    <xf numFmtId="0" fontId="37" fillId="0" borderId="92" xfId="7" applyFont="1" applyBorder="1" applyAlignment="1">
      <alignment horizontal="distributed" vertical="center" indent="1"/>
    </xf>
    <xf numFmtId="0" fontId="37" fillId="0" borderId="97" xfId="7" applyFont="1" applyBorder="1" applyAlignment="1">
      <alignment horizontal="distributed" vertical="center" indent="1"/>
    </xf>
    <xf numFmtId="0" fontId="37" fillId="0" borderId="86" xfId="7" applyFont="1" applyBorder="1" applyAlignment="1">
      <alignment horizontal="center" vertical="center" wrapText="1"/>
    </xf>
    <xf numFmtId="0" fontId="37" fillId="0" borderId="81" xfId="7" applyFont="1" applyBorder="1" applyAlignment="1">
      <alignment horizontal="center" vertical="center" wrapText="1"/>
    </xf>
    <xf numFmtId="0" fontId="37" fillId="0" borderId="98" xfId="7" applyFont="1" applyBorder="1" applyAlignment="1">
      <alignment horizontal="center" vertical="center" wrapText="1"/>
    </xf>
    <xf numFmtId="0" fontId="37" fillId="0" borderId="87" xfId="7" applyFont="1" applyBorder="1" applyAlignment="1">
      <alignment horizontal="distributed" vertical="center" indent="1"/>
    </xf>
    <xf numFmtId="0" fontId="37" fillId="0" borderId="93" xfId="7" applyFont="1" applyBorder="1" applyAlignment="1">
      <alignment horizontal="distributed" vertical="center" indent="1"/>
    </xf>
    <xf numFmtId="0" fontId="37" fillId="0" borderId="99" xfId="7" applyFont="1" applyBorder="1" applyAlignment="1">
      <alignment horizontal="distributed" vertical="center" indent="1"/>
    </xf>
    <xf numFmtId="0" fontId="37" fillId="0" borderId="88" xfId="7" applyFont="1" applyBorder="1" applyAlignment="1">
      <alignment horizontal="center" vertical="center"/>
    </xf>
    <xf numFmtId="0" fontId="37" fillId="0" borderId="89" xfId="7" applyFont="1" applyBorder="1" applyAlignment="1">
      <alignment horizontal="center" vertical="center"/>
    </xf>
    <xf numFmtId="0" fontId="37" fillId="0" borderId="90" xfId="7" applyFont="1" applyBorder="1" applyAlignment="1">
      <alignment horizontal="center" vertical="center"/>
    </xf>
    <xf numFmtId="0" fontId="37" fillId="0" borderId="1" xfId="7" applyFont="1" applyBorder="1" applyAlignment="1">
      <alignment horizontal="center" vertical="center"/>
    </xf>
    <xf numFmtId="0" fontId="37" fillId="0" borderId="2" xfId="7" applyFont="1" applyBorder="1" applyAlignment="1">
      <alignment horizontal="center" vertical="center"/>
    </xf>
    <xf numFmtId="0" fontId="37" fillId="0" borderId="3" xfId="7" applyFont="1" applyBorder="1" applyAlignment="1">
      <alignment horizontal="center" vertical="center"/>
    </xf>
    <xf numFmtId="0" fontId="37" fillId="5" borderId="1" xfId="7" applyFont="1" applyFill="1" applyBorder="1" applyAlignment="1">
      <alignment horizontal="right" vertical="center" shrinkToFit="1"/>
    </xf>
    <xf numFmtId="0" fontId="37" fillId="5" borderId="2" xfId="7" applyFont="1" applyFill="1" applyBorder="1" applyAlignment="1">
      <alignment horizontal="right" vertical="center" shrinkToFit="1"/>
    </xf>
    <xf numFmtId="0" fontId="37" fillId="5" borderId="2" xfId="7" applyFont="1" applyFill="1" applyBorder="1" applyAlignment="1">
      <alignment horizontal="left" vertical="center" shrinkToFit="1"/>
    </xf>
    <xf numFmtId="0" fontId="37" fillId="5" borderId="3" xfId="7" applyFont="1" applyFill="1" applyBorder="1" applyAlignment="1">
      <alignment horizontal="left" vertical="center" shrinkToFit="1"/>
    </xf>
    <xf numFmtId="0" fontId="37" fillId="0" borderId="0" xfId="7" applyFont="1" applyAlignment="1">
      <alignment horizontal="center" vertical="center" shrinkToFit="1"/>
    </xf>
    <xf numFmtId="20" fontId="37" fillId="0" borderId="0" xfId="7" applyNumberFormat="1" applyFont="1" applyAlignment="1">
      <alignment vertical="center" shrinkToFit="1"/>
    </xf>
    <xf numFmtId="0" fontId="37" fillId="5" borderId="2" xfId="7" applyFont="1" applyFill="1" applyBorder="1" applyAlignment="1">
      <alignment horizontal="center" vertical="center" shrinkToFit="1"/>
    </xf>
    <xf numFmtId="0" fontId="41" fillId="0" borderId="0" xfId="7" applyFont="1" applyAlignment="1">
      <alignment horizontal="right" vertical="center"/>
    </xf>
    <xf numFmtId="3" fontId="37" fillId="5" borderId="1" xfId="7" applyNumberFormat="1" applyFont="1" applyFill="1" applyBorder="1" applyAlignment="1">
      <alignment horizontal="center" vertical="center" shrinkToFit="1"/>
    </xf>
    <xf numFmtId="3" fontId="37" fillId="5" borderId="2" xfId="7" applyNumberFormat="1" applyFont="1" applyFill="1" applyBorder="1" applyAlignment="1">
      <alignment horizontal="center" vertical="center" shrinkToFit="1"/>
    </xf>
    <xf numFmtId="3" fontId="37" fillId="5" borderId="3" xfId="7" applyNumberFormat="1" applyFont="1" applyFill="1" applyBorder="1" applyAlignment="1">
      <alignment horizontal="center" vertical="center" shrinkToFit="1"/>
    </xf>
    <xf numFmtId="180" fontId="37" fillId="0" borderId="82" xfId="7" applyNumberFormat="1" applyFont="1" applyBorder="1" applyAlignment="1">
      <alignment horizontal="center" vertical="center" shrinkToFit="1"/>
    </xf>
    <xf numFmtId="180" fontId="37" fillId="0" borderId="83" xfId="7" applyNumberFormat="1" applyFont="1" applyBorder="1" applyAlignment="1">
      <alignment horizontal="center" vertical="center" shrinkToFit="1"/>
    </xf>
    <xf numFmtId="180" fontId="37" fillId="0" borderId="84" xfId="7" applyNumberFormat="1" applyFont="1" applyBorder="1" applyAlignment="1">
      <alignment horizontal="center" vertical="center" shrinkToFit="1"/>
    </xf>
    <xf numFmtId="186" fontId="26" fillId="3" borderId="2" xfId="5" applyNumberFormat="1" applyFont="1" applyFill="1" applyBorder="1" applyAlignment="1" applyProtection="1">
      <alignment horizontal="right" vertical="center"/>
      <protection locked="0"/>
    </xf>
    <xf numFmtId="187" fontId="26" fillId="2" borderId="2" xfId="5" applyNumberFormat="1" applyFont="1" applyFill="1" applyBorder="1" applyAlignment="1" applyProtection="1">
      <alignment horizontal="right" vertical="center"/>
    </xf>
    <xf numFmtId="0" fontId="26" fillId="2" borderId="4" xfId="0" applyFont="1" applyFill="1" applyBorder="1" applyAlignment="1" applyProtection="1">
      <alignment horizontal="center" vertical="top"/>
    </xf>
    <xf numFmtId="10" fontId="26" fillId="2" borderId="0" xfId="8" applyNumberFormat="1" applyFont="1" applyFill="1" applyAlignment="1" applyProtection="1">
      <alignment horizontal="center" vertical="top"/>
    </xf>
    <xf numFmtId="187" fontId="2" fillId="2" borderId="4" xfId="0" applyNumberFormat="1" applyFont="1" applyFill="1" applyBorder="1" applyAlignment="1" applyProtection="1">
      <alignment horizontal="right" vertical="center"/>
    </xf>
    <xf numFmtId="0" fontId="26" fillId="2" borderId="0" xfId="0" applyFont="1" applyFill="1" applyBorder="1" applyAlignment="1" applyProtection="1">
      <alignment horizontal="left" wrapText="1"/>
    </xf>
    <xf numFmtId="0" fontId="6" fillId="2" borderId="45" xfId="0" applyFont="1" applyFill="1" applyBorder="1" applyAlignment="1" applyProtection="1">
      <alignment horizontal="center" vertical="center" wrapText="1"/>
    </xf>
    <xf numFmtId="0" fontId="6" fillId="2" borderId="46"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6" fillId="2" borderId="48" xfId="0" applyFont="1" applyFill="1" applyBorder="1" applyAlignment="1" applyProtection="1">
      <alignment horizontal="center" vertical="center"/>
    </xf>
    <xf numFmtId="0" fontId="6" fillId="2" borderId="44" xfId="0" applyFont="1" applyFill="1" applyBorder="1" applyAlignment="1" applyProtection="1">
      <alignment horizontal="center" vertical="center"/>
    </xf>
    <xf numFmtId="0" fontId="6" fillId="2" borderId="49"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186" fontId="26" fillId="3" borderId="6" xfId="5" applyNumberFormat="1" applyFont="1" applyFill="1" applyBorder="1" applyAlignment="1" applyProtection="1">
      <alignment horizontal="right" vertical="center"/>
      <protection locked="0"/>
    </xf>
  </cellXfs>
  <cellStyles count="9">
    <cellStyle name="パーセント" xfId="8" builtinId="5"/>
    <cellStyle name="ハイパーリンク 2" xfId="4" xr:uid="{00000000-0005-0000-0000-000001000000}"/>
    <cellStyle name="桁区切り" xfId="5" builtinId="6"/>
    <cellStyle name="桁区切り 2" xfId="2" xr:uid="{00000000-0005-0000-0000-000002000000}"/>
    <cellStyle name="標準" xfId="0" builtinId="0"/>
    <cellStyle name="標準 2" xfId="1" xr:uid="{00000000-0005-0000-0000-000004000000}"/>
    <cellStyle name="標準 2 2" xfId="3" xr:uid="{00000000-0005-0000-0000-000005000000}"/>
    <cellStyle name="標準 3" xfId="7" xr:uid="{3DC1FB6B-49B3-482F-AF90-4EC1649BA5E6}"/>
    <cellStyle name="標準_Book2" xfId="6" xr:uid="{B1D69303-5EA5-40E1-80D5-11B3749BDA71}"/>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52294</xdr:colOff>
      <xdr:row>1</xdr:row>
      <xdr:rowOff>89647</xdr:rowOff>
    </xdr:from>
    <xdr:to>
      <xdr:col>43</xdr:col>
      <xdr:colOff>112058</xdr:colOff>
      <xdr:row>5</xdr:row>
      <xdr:rowOff>179293</xdr:rowOff>
    </xdr:to>
    <xdr:sp macro="" textlink="">
      <xdr:nvSpPr>
        <xdr:cNvPr id="2" name="正方形/長方形 1">
          <a:extLst>
            <a:ext uri="{FF2B5EF4-FFF2-40B4-BE49-F238E27FC236}">
              <a16:creationId xmlns:a16="http://schemas.microsoft.com/office/drawing/2014/main" id="{E6B138A4-9F06-4CA7-B2EF-C82354222057}"/>
            </a:ext>
          </a:extLst>
        </xdr:cNvPr>
        <xdr:cNvSpPr/>
      </xdr:nvSpPr>
      <xdr:spPr>
        <a:xfrm>
          <a:off x="6681694" y="267447"/>
          <a:ext cx="1348814" cy="71194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色つきのセルに入力またはプルダウンから選択してください。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38</xdr:col>
      <xdr:colOff>159938</xdr:colOff>
      <xdr:row>0</xdr:row>
      <xdr:rowOff>46181</xdr:rowOff>
    </xdr:from>
    <xdr:to>
      <xdr:col>88</xdr:col>
      <xdr:colOff>53313</xdr:colOff>
      <xdr:row>13</xdr:row>
      <xdr:rowOff>281504</xdr:rowOff>
    </xdr:to>
    <xdr:sp macro="" textlink="">
      <xdr:nvSpPr>
        <xdr:cNvPr id="2" name="角丸四角形 2">
          <a:extLst>
            <a:ext uri="{FF2B5EF4-FFF2-40B4-BE49-F238E27FC236}">
              <a16:creationId xmlns:a16="http://schemas.microsoft.com/office/drawing/2014/main" id="{5DB1B926-476D-461B-A485-C0B075DA39D7}"/>
            </a:ext>
          </a:extLst>
        </xdr:cNvPr>
        <xdr:cNvSpPr/>
      </xdr:nvSpPr>
      <xdr:spPr>
        <a:xfrm>
          <a:off x="15180574" y="46181"/>
          <a:ext cx="9707012" cy="28561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400" b="1" i="0">
              <a:solidFill>
                <a:schemeClr val="lt1"/>
              </a:solidFill>
              <a:effectLst/>
              <a:latin typeface="+mn-lt"/>
              <a:ea typeface="+mn-ea"/>
              <a:cs typeface="+mn-cs"/>
            </a:rPr>
            <a:t>・オレンジ色に着色されているセルに入力してください。</a:t>
          </a:r>
          <a:endParaRPr lang="ja-JP" altLang="ja-JP" sz="1400">
            <a:effectLst/>
          </a:endParaRPr>
        </a:p>
        <a:p>
          <a:r>
            <a:rPr lang="ja-JP" altLang="ja-JP" sz="1400" b="1" i="0">
              <a:solidFill>
                <a:schemeClr val="lt1"/>
              </a:solidFill>
              <a:effectLst/>
              <a:latin typeface="+mn-lt"/>
              <a:ea typeface="+mn-ea"/>
              <a:cs typeface="+mn-cs"/>
            </a:rPr>
            <a:t>・黄色に着色されているセルはリストから選択してください。</a:t>
          </a:r>
          <a:endParaRPr lang="en-US" altLang="ja-JP" sz="1400" b="1" i="0">
            <a:solidFill>
              <a:schemeClr val="lt1"/>
            </a:solidFill>
            <a:effectLst/>
            <a:latin typeface="+mn-lt"/>
            <a:ea typeface="+mn-ea"/>
            <a:cs typeface="+mn-cs"/>
          </a:endParaRPr>
        </a:p>
        <a:p>
          <a:r>
            <a:rPr lang="ja-JP" altLang="ja-JP" sz="1400" b="1" i="0">
              <a:solidFill>
                <a:schemeClr val="lt1"/>
              </a:solidFill>
              <a:effectLst/>
              <a:latin typeface="+mn-lt"/>
              <a:ea typeface="+mn-ea"/>
              <a:cs typeface="+mn-cs"/>
            </a:rPr>
            <a:t>・必要に応じて行を削除又は挿入し、数式の入っている行をコピー＆ペーストしてください。</a:t>
          </a:r>
          <a:r>
            <a:rPr lang="ja-JP" altLang="ja-JP" sz="1400">
              <a:solidFill>
                <a:schemeClr val="lt1"/>
              </a:solidFill>
              <a:effectLst/>
              <a:latin typeface="+mn-lt"/>
              <a:ea typeface="+mn-ea"/>
              <a:cs typeface="+mn-cs"/>
            </a:rPr>
            <a:t> </a:t>
          </a:r>
          <a:endParaRPr lang="ja-JP" altLang="ja-JP" sz="1400">
            <a:effectLst/>
          </a:endParaRPr>
        </a:p>
        <a:p>
          <a:r>
            <a:rPr lang="ja-JP" altLang="ja-JP" sz="1400" b="1" i="0">
              <a:solidFill>
                <a:schemeClr val="lt1"/>
              </a:solidFill>
              <a:effectLst/>
              <a:latin typeface="+mn-lt"/>
              <a:ea typeface="+mn-ea"/>
              <a:cs typeface="+mn-cs"/>
            </a:rPr>
            <a:t>・行を挿入するときは、「合計」のある行のひとつ上の行と、そのひとつ上の行の間に挿入してください。</a:t>
          </a:r>
          <a:r>
            <a:rPr lang="ja-JP" altLang="ja-JP" sz="1400">
              <a:solidFill>
                <a:schemeClr val="lt1"/>
              </a:solidFill>
              <a:effectLst/>
              <a:latin typeface="+mn-lt"/>
              <a:ea typeface="+mn-ea"/>
              <a:cs typeface="+mn-cs"/>
            </a:rPr>
            <a:t> </a:t>
          </a:r>
          <a:endParaRPr lang="ja-JP" altLang="ja-JP" sz="1400">
            <a:effectLst/>
          </a:endParaRPr>
        </a:p>
        <a:p>
          <a:pPr algn="l"/>
          <a:endParaRPr lang="en-US" altLang="ja-JP" sz="1400" b="1" i="0" u="none" strike="noStrike">
            <a:solidFill>
              <a:schemeClr val="lt1"/>
            </a:solidFill>
            <a:effectLst/>
            <a:latin typeface="+mn-lt"/>
            <a:ea typeface="+mn-ea"/>
            <a:cs typeface="+mn-cs"/>
          </a:endParaRPr>
        </a:p>
        <a:p>
          <a:pPr algn="l"/>
          <a:r>
            <a:rPr lang="ja-JP" altLang="en-US" sz="1400" b="1" i="0" u="none" strike="noStrike">
              <a:solidFill>
                <a:schemeClr val="lt1"/>
              </a:solidFill>
              <a:effectLst/>
              <a:latin typeface="+mn-lt"/>
              <a:ea typeface="+mn-ea"/>
              <a:cs typeface="+mn-cs"/>
            </a:rPr>
            <a:t>・「記載用リスト」シートの「指定（変更）年月日」を入力してください。</a:t>
          </a:r>
          <a:endParaRPr lang="en-US" altLang="ja-JP" sz="1400" b="1" i="0" u="none" strike="noStrike">
            <a:solidFill>
              <a:schemeClr val="lt1"/>
            </a:solidFill>
            <a:effectLst/>
            <a:latin typeface="+mn-lt"/>
            <a:ea typeface="+mn-ea"/>
            <a:cs typeface="+mn-cs"/>
          </a:endParaRPr>
        </a:p>
        <a:p>
          <a:pPr algn="l"/>
          <a:r>
            <a:rPr lang="ja-JP" altLang="en-US" sz="1400" b="1" i="0" u="none" strike="noStrike">
              <a:solidFill>
                <a:schemeClr val="lt1"/>
              </a:solidFill>
              <a:effectLst/>
              <a:latin typeface="+mn-lt"/>
              <a:ea typeface="+mn-ea"/>
              <a:cs typeface="+mn-cs"/>
            </a:rPr>
            <a:t>　　入力すると曜日が反映されます。</a:t>
          </a:r>
          <a:r>
            <a:rPr lang="ja-JP" altLang="en-US" sz="1400"/>
            <a:t> </a:t>
          </a:r>
          <a:endParaRPr lang="en-US" altLang="ja-JP" sz="1400"/>
        </a:p>
        <a:p>
          <a:pPr algn="l"/>
          <a:r>
            <a:rPr lang="ja-JP" altLang="en-US" sz="1400" b="1" i="0" u="none" strike="noStrike">
              <a:solidFill>
                <a:schemeClr val="lt1"/>
              </a:solidFill>
              <a:effectLst/>
              <a:latin typeface="+mn-lt"/>
              <a:ea typeface="+mn-ea"/>
              <a:cs typeface="+mn-cs"/>
            </a:rPr>
            <a:t>・「記載用リスト」シートの「勤務時間」及び「休憩時間」を入力してください。</a:t>
          </a:r>
          <a:r>
            <a:rPr lang="ja-JP" altLang="en-US" sz="1400"/>
            <a:t> </a:t>
          </a:r>
          <a:endParaRPr lang="en-US" altLang="ja-JP"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6350</xdr:colOff>
      <xdr:row>1</xdr:row>
      <xdr:rowOff>114300</xdr:rowOff>
    </xdr:from>
    <xdr:to>
      <xdr:col>29</xdr:col>
      <xdr:colOff>52063</xdr:colOff>
      <xdr:row>4</xdr:row>
      <xdr:rowOff>74012</xdr:rowOff>
    </xdr:to>
    <xdr:sp macro="" textlink="">
      <xdr:nvSpPr>
        <xdr:cNvPr id="2" name="正方形/長方形 1">
          <a:extLst>
            <a:ext uri="{FF2B5EF4-FFF2-40B4-BE49-F238E27FC236}">
              <a16:creationId xmlns:a16="http://schemas.microsoft.com/office/drawing/2014/main" id="{2E081C32-84B8-4CC9-AD83-35D03FEA705C}"/>
            </a:ext>
          </a:extLst>
        </xdr:cNvPr>
        <xdr:cNvSpPr/>
      </xdr:nvSpPr>
      <xdr:spPr>
        <a:xfrm>
          <a:off x="17233900" y="304800"/>
          <a:ext cx="1379213" cy="72171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19583D9E-CAD4-49DD-BBBF-4A048354868B}"/>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37</xdr:col>
      <xdr:colOff>169334</xdr:colOff>
      <xdr:row>60</xdr:row>
      <xdr:rowOff>0</xdr:rowOff>
    </xdr:from>
    <xdr:to>
      <xdr:col>45</xdr:col>
      <xdr:colOff>97118</xdr:colOff>
      <xdr:row>63</xdr:row>
      <xdr:rowOff>177426</xdr:rowOff>
    </xdr:to>
    <xdr:sp macro="" textlink="">
      <xdr:nvSpPr>
        <xdr:cNvPr id="3" name="正方形/長方形 2">
          <a:extLst>
            <a:ext uri="{FF2B5EF4-FFF2-40B4-BE49-F238E27FC236}">
              <a16:creationId xmlns:a16="http://schemas.microsoft.com/office/drawing/2014/main" id="{78E3DDE9-7F09-432E-8F87-7B1485E626F0}"/>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C259DF2F-505D-4DC4-A92C-AC8CB3134526}"/>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97118</xdr:colOff>
      <xdr:row>4</xdr:row>
      <xdr:rowOff>14942</xdr:rowOff>
    </xdr:from>
    <xdr:to>
      <xdr:col>43</xdr:col>
      <xdr:colOff>156882</xdr:colOff>
      <xdr:row>8</xdr:row>
      <xdr:rowOff>14941</xdr:rowOff>
    </xdr:to>
    <xdr:sp macro="" textlink="">
      <xdr:nvSpPr>
        <xdr:cNvPr id="2" name="正方形/長方形 1">
          <a:extLst>
            <a:ext uri="{FF2B5EF4-FFF2-40B4-BE49-F238E27FC236}">
              <a16:creationId xmlns:a16="http://schemas.microsoft.com/office/drawing/2014/main" id="{12A093BA-3CD7-4FB3-8ADB-9007914D5860}"/>
            </a:ext>
          </a:extLst>
        </xdr:cNvPr>
        <xdr:cNvSpPr/>
      </xdr:nvSpPr>
      <xdr:spPr>
        <a:xfrm>
          <a:off x="6726518" y="637242"/>
          <a:ext cx="1348814" cy="711199"/>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色つきのセルにプルダウンから選択してください。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DE03C528-B4F0-4F8D-9E8D-909AE6691946}"/>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twoCellAnchor>
    <xdr:from>
      <xdr:col>37</xdr:col>
      <xdr:colOff>169334</xdr:colOff>
      <xdr:row>60</xdr:row>
      <xdr:rowOff>0</xdr:rowOff>
    </xdr:from>
    <xdr:to>
      <xdr:col>45</xdr:col>
      <xdr:colOff>97118</xdr:colOff>
      <xdr:row>63</xdr:row>
      <xdr:rowOff>177426</xdr:rowOff>
    </xdr:to>
    <xdr:sp macro="" textlink="">
      <xdr:nvSpPr>
        <xdr:cNvPr id="4" name="正方形/長方形 3">
          <a:extLst>
            <a:ext uri="{FF2B5EF4-FFF2-40B4-BE49-F238E27FC236}">
              <a16:creationId xmlns:a16="http://schemas.microsoft.com/office/drawing/2014/main" id="{39807E00-7036-4361-9444-AA9DF2179D8F}"/>
            </a:ext>
          </a:extLst>
        </xdr:cNvPr>
        <xdr:cNvSpPr/>
      </xdr:nvSpPr>
      <xdr:spPr>
        <a:xfrm>
          <a:off x="6882191" y="362857"/>
          <a:ext cx="1379213" cy="72171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色つきのセルに入力またはプルダウンから選択してください。</a:t>
          </a:r>
        </a:p>
      </xdr:txBody>
    </xdr:sp>
    <xdr:clientData/>
  </xdr:twoCellAnchor>
  <xdr:twoCellAnchor>
    <xdr:from>
      <xdr:col>37</xdr:col>
      <xdr:colOff>169334</xdr:colOff>
      <xdr:row>118</xdr:row>
      <xdr:rowOff>0</xdr:rowOff>
    </xdr:from>
    <xdr:to>
      <xdr:col>45</xdr:col>
      <xdr:colOff>97118</xdr:colOff>
      <xdr:row>121</xdr:row>
      <xdr:rowOff>177426</xdr:rowOff>
    </xdr:to>
    <xdr:sp macro="" textlink="">
      <xdr:nvSpPr>
        <xdr:cNvPr id="3" name="正方形/長方形 2">
          <a:extLst>
            <a:ext uri="{FF2B5EF4-FFF2-40B4-BE49-F238E27FC236}">
              <a16:creationId xmlns:a16="http://schemas.microsoft.com/office/drawing/2014/main" id="{F31EC8B7-F7F4-4094-9F25-CAF3D323A707}"/>
            </a:ext>
          </a:extLst>
        </xdr:cNvPr>
        <xdr:cNvSpPr/>
      </xdr:nvSpPr>
      <xdr:spPr>
        <a:xfrm>
          <a:off x="6882191" y="10885714"/>
          <a:ext cx="1379213" cy="72171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色つきのセルに入力またはプルダウンから選択してください。</a:t>
          </a:r>
        </a:p>
      </xdr:txBody>
    </xdr:sp>
    <xdr:clientData/>
  </xdr:twoCellAnchor>
  <xdr:twoCellAnchor>
    <xdr:from>
      <xdr:col>37</xdr:col>
      <xdr:colOff>169334</xdr:colOff>
      <xdr:row>176</xdr:row>
      <xdr:rowOff>0</xdr:rowOff>
    </xdr:from>
    <xdr:to>
      <xdr:col>45</xdr:col>
      <xdr:colOff>97118</xdr:colOff>
      <xdr:row>179</xdr:row>
      <xdr:rowOff>177426</xdr:rowOff>
    </xdr:to>
    <xdr:sp macro="" textlink="">
      <xdr:nvSpPr>
        <xdr:cNvPr id="5" name="正方形/長方形 4">
          <a:extLst>
            <a:ext uri="{FF2B5EF4-FFF2-40B4-BE49-F238E27FC236}">
              <a16:creationId xmlns:a16="http://schemas.microsoft.com/office/drawing/2014/main" id="{27689F7F-12F0-4881-B10C-4CD84B144B5D}"/>
            </a:ext>
          </a:extLst>
        </xdr:cNvPr>
        <xdr:cNvSpPr/>
      </xdr:nvSpPr>
      <xdr:spPr>
        <a:xfrm>
          <a:off x="6882191" y="21408571"/>
          <a:ext cx="1379213" cy="72171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色つきのセルに入力またはプルダウンから選択してください。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510DE2B4-0D46-42DC-86A3-EDEFE1CC6747}"/>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E31FF829-5C21-46D7-8A25-86BBA93331BB}"/>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7BE6D9EE-15C2-4DAE-8147-63B3F843BC73}"/>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196273</xdr:colOff>
      <xdr:row>1</xdr:row>
      <xdr:rowOff>184728</xdr:rowOff>
    </xdr:from>
    <xdr:to>
      <xdr:col>9</xdr:col>
      <xdr:colOff>282395</xdr:colOff>
      <xdr:row>4</xdr:row>
      <xdr:rowOff>109803</xdr:rowOff>
    </xdr:to>
    <xdr:sp macro="" textlink="">
      <xdr:nvSpPr>
        <xdr:cNvPr id="2" name="正方形/長方形 1">
          <a:extLst>
            <a:ext uri="{FF2B5EF4-FFF2-40B4-BE49-F238E27FC236}">
              <a16:creationId xmlns:a16="http://schemas.microsoft.com/office/drawing/2014/main" id="{8C697E39-92C0-43E0-9B44-07B9164B2A87}"/>
            </a:ext>
          </a:extLst>
        </xdr:cNvPr>
        <xdr:cNvSpPr/>
      </xdr:nvSpPr>
      <xdr:spPr>
        <a:xfrm>
          <a:off x="7158182" y="346364"/>
          <a:ext cx="1379213" cy="72171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36</xdr:col>
      <xdr:colOff>7471</xdr:colOff>
      <xdr:row>0</xdr:row>
      <xdr:rowOff>134471</xdr:rowOff>
    </xdr:from>
    <xdr:to>
      <xdr:col>43</xdr:col>
      <xdr:colOff>79331</xdr:colOff>
      <xdr:row>5</xdr:row>
      <xdr:rowOff>4536</xdr:rowOff>
    </xdr:to>
    <xdr:sp macro="" textlink="">
      <xdr:nvSpPr>
        <xdr:cNvPr id="3" name="正方形/長方形 2">
          <a:extLst>
            <a:ext uri="{FF2B5EF4-FFF2-40B4-BE49-F238E27FC236}">
              <a16:creationId xmlns:a16="http://schemas.microsoft.com/office/drawing/2014/main" id="{0886863B-BFF0-4B00-AF67-D548D1B922A3}"/>
            </a:ext>
          </a:extLst>
        </xdr:cNvPr>
        <xdr:cNvSpPr/>
      </xdr:nvSpPr>
      <xdr:spPr>
        <a:xfrm>
          <a:off x="6753412" y="134471"/>
          <a:ext cx="1379213" cy="72171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30E792A9-391F-4A60-A34E-5EEBD4DA593D}"/>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02&#24180;&#24230;/&#12467;&#12511;&#12517;&#12491;&#12486;&#12451;&#12478;&#12540;&#12531;/02_&#20844;&#21215;&#38306;&#20418;/02_&#27096;&#24335;/&#12304;&#27096;&#24335;&#31532;4&#21495;&#12305;&#25552;&#266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1号①"/>
      <sheetName val="様式4-1号②"/>
      <sheetName val="様式4-1号③"/>
      <sheetName val="様式4-1号④"/>
      <sheetName val="様式4-1号⑤"/>
      <sheetName val="様式4-1号⑥"/>
      <sheetName val="様式4-1号(記入例)"/>
    </sheetNames>
    <sheetDataSet>
      <sheetData sheetId="0">
        <row r="92">
          <cell r="AM92" t="str">
            <v>①最先端保育</v>
          </cell>
          <cell r="AN92" t="str">
            <v>①健康・生活</v>
          </cell>
        </row>
        <row r="93">
          <cell r="AM93" t="str">
            <v>②実証実験の場として活用</v>
          </cell>
          <cell r="AN93" t="str">
            <v>②運動・感覚</v>
          </cell>
        </row>
        <row r="94">
          <cell r="AM94" t="str">
            <v>③運動を通した成長</v>
          </cell>
          <cell r="AN94" t="str">
            <v>③認知・行動</v>
          </cell>
        </row>
        <row r="95">
          <cell r="AM95" t="str">
            <v>④自然との共生・食育</v>
          </cell>
          <cell r="AN95" t="str">
            <v>④言語・コミュニケーション</v>
          </cell>
        </row>
        <row r="96">
          <cell r="AM96" t="str">
            <v>⑤多様性のある生活を醸成</v>
          </cell>
          <cell r="AN96" t="str">
            <v>⑤人間関係・社会性</v>
          </cell>
        </row>
        <row r="97">
          <cell r="AM97" t="str">
            <v>⑥地産地消</v>
          </cell>
          <cell r="AN97" t="str">
            <v>家族支援の提供</v>
          </cell>
        </row>
        <row r="98">
          <cell r="AN98" t="str">
            <v>地域支援</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V120"/>
  <sheetViews>
    <sheetView tabSelected="1" view="pageBreakPreview" zoomScaleNormal="85" zoomScaleSheetLayoutView="100" workbookViewId="0">
      <selection activeCell="U100" sqref="U100:AH102"/>
    </sheetView>
  </sheetViews>
  <sheetFormatPr defaultColWidth="9" defaultRowHeight="13"/>
  <cols>
    <col min="1" max="1" width="2.6328125" style="32" customWidth="1"/>
    <col min="2" max="5" width="2.6328125" style="29" customWidth="1"/>
    <col min="6" max="19" width="2.6328125" style="31" customWidth="1"/>
    <col min="20" max="34" width="2.6328125" style="29" customWidth="1"/>
    <col min="35" max="35" width="2.6328125" style="32" customWidth="1"/>
    <col min="36" max="92" width="2.6328125" style="29" customWidth="1"/>
    <col min="93" max="16384" width="9" style="29"/>
  </cols>
  <sheetData>
    <row r="1" spans="1:48" ht="13" customHeight="1">
      <c r="B1" s="329" t="s">
        <v>278</v>
      </c>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48" s="6" customFormat="1" ht="13" customHeight="1">
      <c r="A2" s="2"/>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15"/>
      <c r="AJ2" s="15"/>
      <c r="AK2" s="15"/>
      <c r="AL2" s="15"/>
      <c r="AM2" s="15"/>
      <c r="AN2" s="15"/>
      <c r="AO2" s="15"/>
      <c r="AP2" s="15"/>
      <c r="AQ2" s="15"/>
      <c r="AR2" s="15"/>
      <c r="AS2" s="15"/>
      <c r="AT2" s="15"/>
      <c r="AU2" s="15"/>
      <c r="AV2" s="15"/>
    </row>
    <row r="3" spans="1:48" ht="14" customHeight="1" thickBot="1">
      <c r="B3" s="330" t="s">
        <v>50</v>
      </c>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row>
    <row r="4" spans="1:48" s="30" customFormat="1" ht="14" customHeight="1" thickBot="1">
      <c r="A4" s="33"/>
      <c r="B4" s="331" t="s">
        <v>51</v>
      </c>
      <c r="C4" s="332"/>
      <c r="D4" s="333"/>
      <c r="E4" s="334" t="s">
        <v>52</v>
      </c>
      <c r="F4" s="333"/>
      <c r="G4" s="334" t="s">
        <v>53</v>
      </c>
      <c r="H4" s="332"/>
      <c r="I4" s="332"/>
      <c r="J4" s="332"/>
      <c r="K4" s="332"/>
      <c r="L4" s="332"/>
      <c r="M4" s="332"/>
      <c r="N4" s="332"/>
      <c r="O4" s="332"/>
      <c r="P4" s="332"/>
      <c r="Q4" s="332"/>
      <c r="R4" s="332"/>
      <c r="S4" s="332"/>
      <c r="T4" s="333"/>
      <c r="U4" s="334" t="s">
        <v>15</v>
      </c>
      <c r="V4" s="332"/>
      <c r="W4" s="332"/>
      <c r="X4" s="332"/>
      <c r="Y4" s="332"/>
      <c r="Z4" s="332"/>
      <c r="AA4" s="332"/>
      <c r="AB4" s="332"/>
      <c r="AC4" s="332"/>
      <c r="AD4" s="332"/>
      <c r="AE4" s="332"/>
      <c r="AF4" s="332"/>
      <c r="AG4" s="332"/>
      <c r="AH4" s="335"/>
      <c r="AI4" s="33"/>
    </row>
    <row r="5" spans="1:48" ht="14" customHeight="1">
      <c r="B5" s="208" t="s">
        <v>54</v>
      </c>
      <c r="C5" s="209"/>
      <c r="D5" s="210"/>
      <c r="E5" s="217" t="s">
        <v>27</v>
      </c>
      <c r="F5" s="218"/>
      <c r="G5" s="223" t="s">
        <v>278</v>
      </c>
      <c r="H5" s="224"/>
      <c r="I5" s="224"/>
      <c r="J5" s="224"/>
      <c r="K5" s="224"/>
      <c r="L5" s="224"/>
      <c r="M5" s="224"/>
      <c r="N5" s="224"/>
      <c r="O5" s="224"/>
      <c r="P5" s="224"/>
      <c r="Q5" s="224"/>
      <c r="R5" s="224"/>
      <c r="S5" s="224"/>
      <c r="T5" s="225"/>
      <c r="U5" s="223" t="s">
        <v>74</v>
      </c>
      <c r="V5" s="224"/>
      <c r="W5" s="224"/>
      <c r="X5" s="224"/>
      <c r="Y5" s="224"/>
      <c r="Z5" s="224"/>
      <c r="AA5" s="224"/>
      <c r="AB5" s="224"/>
      <c r="AC5" s="224"/>
      <c r="AD5" s="224"/>
      <c r="AE5" s="224"/>
      <c r="AF5" s="224"/>
      <c r="AG5" s="224"/>
      <c r="AH5" s="232"/>
    </row>
    <row r="6" spans="1:48" ht="14" customHeight="1">
      <c r="B6" s="211"/>
      <c r="C6" s="212"/>
      <c r="D6" s="213"/>
      <c r="E6" s="219"/>
      <c r="F6" s="220"/>
      <c r="G6" s="226"/>
      <c r="H6" s="227"/>
      <c r="I6" s="227"/>
      <c r="J6" s="227"/>
      <c r="K6" s="227"/>
      <c r="L6" s="227"/>
      <c r="M6" s="227"/>
      <c r="N6" s="227"/>
      <c r="O6" s="227"/>
      <c r="P6" s="227"/>
      <c r="Q6" s="227"/>
      <c r="R6" s="227"/>
      <c r="S6" s="227"/>
      <c r="T6" s="228"/>
      <c r="U6" s="226"/>
      <c r="V6" s="227"/>
      <c r="W6" s="227"/>
      <c r="X6" s="227"/>
      <c r="Y6" s="227"/>
      <c r="Z6" s="227"/>
      <c r="AA6" s="227"/>
      <c r="AB6" s="227"/>
      <c r="AC6" s="227"/>
      <c r="AD6" s="227"/>
      <c r="AE6" s="227"/>
      <c r="AF6" s="227"/>
      <c r="AG6" s="227"/>
      <c r="AH6" s="233"/>
    </row>
    <row r="7" spans="1:48" ht="14" customHeight="1" thickBot="1">
      <c r="B7" s="214"/>
      <c r="C7" s="215"/>
      <c r="D7" s="216"/>
      <c r="E7" s="221"/>
      <c r="F7" s="222"/>
      <c r="G7" s="229"/>
      <c r="H7" s="230"/>
      <c r="I7" s="230"/>
      <c r="J7" s="230"/>
      <c r="K7" s="230"/>
      <c r="L7" s="230"/>
      <c r="M7" s="230"/>
      <c r="N7" s="230"/>
      <c r="O7" s="230"/>
      <c r="P7" s="230"/>
      <c r="Q7" s="230"/>
      <c r="R7" s="230"/>
      <c r="S7" s="230"/>
      <c r="T7" s="231"/>
      <c r="U7" s="229"/>
      <c r="V7" s="230"/>
      <c r="W7" s="230"/>
      <c r="X7" s="230"/>
      <c r="Y7" s="230"/>
      <c r="Z7" s="230"/>
      <c r="AA7" s="230"/>
      <c r="AB7" s="230"/>
      <c r="AC7" s="230"/>
      <c r="AD7" s="230"/>
      <c r="AE7" s="230"/>
      <c r="AF7" s="230"/>
      <c r="AG7" s="230"/>
      <c r="AH7" s="234"/>
    </row>
    <row r="8" spans="1:48" ht="14" customHeight="1" thickTop="1">
      <c r="B8" s="235" t="s">
        <v>55</v>
      </c>
      <c r="C8" s="236"/>
      <c r="D8" s="237"/>
      <c r="E8" s="238" t="s">
        <v>27</v>
      </c>
      <c r="F8" s="239"/>
      <c r="G8" s="240" t="s">
        <v>279</v>
      </c>
      <c r="H8" s="241"/>
      <c r="I8" s="241"/>
      <c r="J8" s="241"/>
      <c r="K8" s="241"/>
      <c r="L8" s="241"/>
      <c r="M8" s="241"/>
      <c r="N8" s="241"/>
      <c r="O8" s="241"/>
      <c r="P8" s="241"/>
      <c r="Q8" s="241"/>
      <c r="R8" s="241"/>
      <c r="S8" s="241"/>
      <c r="T8" s="242"/>
      <c r="U8" s="240" t="s">
        <v>99</v>
      </c>
      <c r="V8" s="241"/>
      <c r="W8" s="241"/>
      <c r="X8" s="241"/>
      <c r="Y8" s="241"/>
      <c r="Z8" s="241"/>
      <c r="AA8" s="241"/>
      <c r="AB8" s="241"/>
      <c r="AC8" s="241"/>
      <c r="AD8" s="241"/>
      <c r="AE8" s="241"/>
      <c r="AF8" s="241"/>
      <c r="AG8" s="241"/>
      <c r="AH8" s="243"/>
    </row>
    <row r="9" spans="1:48" ht="14" customHeight="1">
      <c r="B9" s="211"/>
      <c r="C9" s="212"/>
      <c r="D9" s="213"/>
      <c r="E9" s="219"/>
      <c r="F9" s="220"/>
      <c r="G9" s="226"/>
      <c r="H9" s="227"/>
      <c r="I9" s="227"/>
      <c r="J9" s="227"/>
      <c r="K9" s="227"/>
      <c r="L9" s="227"/>
      <c r="M9" s="227"/>
      <c r="N9" s="227"/>
      <c r="O9" s="227"/>
      <c r="P9" s="227"/>
      <c r="Q9" s="227"/>
      <c r="R9" s="227"/>
      <c r="S9" s="227"/>
      <c r="T9" s="228"/>
      <c r="U9" s="226"/>
      <c r="V9" s="227"/>
      <c r="W9" s="227"/>
      <c r="X9" s="227"/>
      <c r="Y9" s="227"/>
      <c r="Z9" s="227"/>
      <c r="AA9" s="227"/>
      <c r="AB9" s="227"/>
      <c r="AC9" s="227"/>
      <c r="AD9" s="227"/>
      <c r="AE9" s="227"/>
      <c r="AF9" s="227"/>
      <c r="AG9" s="227"/>
      <c r="AH9" s="233"/>
    </row>
    <row r="10" spans="1:48" ht="14" customHeight="1" thickBot="1">
      <c r="B10" s="214"/>
      <c r="C10" s="215"/>
      <c r="D10" s="216"/>
      <c r="E10" s="221"/>
      <c r="F10" s="222"/>
      <c r="G10" s="229"/>
      <c r="H10" s="230"/>
      <c r="I10" s="230"/>
      <c r="J10" s="230"/>
      <c r="K10" s="230"/>
      <c r="L10" s="230"/>
      <c r="M10" s="230"/>
      <c r="N10" s="230"/>
      <c r="O10" s="230"/>
      <c r="P10" s="230"/>
      <c r="Q10" s="230"/>
      <c r="R10" s="230"/>
      <c r="S10" s="230"/>
      <c r="T10" s="231"/>
      <c r="U10" s="229"/>
      <c r="V10" s="230"/>
      <c r="W10" s="230"/>
      <c r="X10" s="230"/>
      <c r="Y10" s="230"/>
      <c r="Z10" s="230"/>
      <c r="AA10" s="230"/>
      <c r="AB10" s="230"/>
      <c r="AC10" s="230"/>
      <c r="AD10" s="230"/>
      <c r="AE10" s="230"/>
      <c r="AF10" s="230"/>
      <c r="AG10" s="230"/>
      <c r="AH10" s="234"/>
    </row>
    <row r="11" spans="1:48" ht="14" customHeight="1" thickTop="1">
      <c r="B11" s="235" t="s">
        <v>56</v>
      </c>
      <c r="C11" s="236"/>
      <c r="D11" s="237"/>
      <c r="E11" s="238" t="s">
        <v>27</v>
      </c>
      <c r="F11" s="239"/>
      <c r="G11" s="336" t="s">
        <v>245</v>
      </c>
      <c r="H11" s="337"/>
      <c r="I11" s="337"/>
      <c r="J11" s="337"/>
      <c r="K11" s="337"/>
      <c r="L11" s="337"/>
      <c r="M11" s="337"/>
      <c r="N11" s="337"/>
      <c r="O11" s="337"/>
      <c r="P11" s="337"/>
      <c r="Q11" s="337"/>
      <c r="R11" s="337"/>
      <c r="S11" s="337"/>
      <c r="T11" s="338"/>
      <c r="U11" s="240" t="s">
        <v>100</v>
      </c>
      <c r="V11" s="241"/>
      <c r="W11" s="241"/>
      <c r="X11" s="241"/>
      <c r="Y11" s="241"/>
      <c r="Z11" s="241"/>
      <c r="AA11" s="241"/>
      <c r="AB11" s="241"/>
      <c r="AC11" s="241"/>
      <c r="AD11" s="241"/>
      <c r="AE11" s="241"/>
      <c r="AF11" s="241"/>
      <c r="AG11" s="241"/>
      <c r="AH11" s="243"/>
    </row>
    <row r="12" spans="1:48" ht="14" customHeight="1">
      <c r="B12" s="211"/>
      <c r="C12" s="212"/>
      <c r="D12" s="213"/>
      <c r="E12" s="219"/>
      <c r="F12" s="220"/>
      <c r="G12" s="269"/>
      <c r="H12" s="270"/>
      <c r="I12" s="270"/>
      <c r="J12" s="270"/>
      <c r="K12" s="270"/>
      <c r="L12" s="270"/>
      <c r="M12" s="270"/>
      <c r="N12" s="270"/>
      <c r="O12" s="270"/>
      <c r="P12" s="270"/>
      <c r="Q12" s="270"/>
      <c r="R12" s="270"/>
      <c r="S12" s="270"/>
      <c r="T12" s="271"/>
      <c r="U12" s="226"/>
      <c r="V12" s="227"/>
      <c r="W12" s="227"/>
      <c r="X12" s="227"/>
      <c r="Y12" s="227"/>
      <c r="Z12" s="227"/>
      <c r="AA12" s="227"/>
      <c r="AB12" s="227"/>
      <c r="AC12" s="227"/>
      <c r="AD12" s="227"/>
      <c r="AE12" s="227"/>
      <c r="AF12" s="227"/>
      <c r="AG12" s="227"/>
      <c r="AH12" s="233"/>
    </row>
    <row r="13" spans="1:48" ht="14" customHeight="1">
      <c r="B13" s="299"/>
      <c r="C13" s="300"/>
      <c r="D13" s="301"/>
      <c r="E13" s="246"/>
      <c r="F13" s="247"/>
      <c r="G13" s="272"/>
      <c r="H13" s="273"/>
      <c r="I13" s="273"/>
      <c r="J13" s="273"/>
      <c r="K13" s="273"/>
      <c r="L13" s="273"/>
      <c r="M13" s="273"/>
      <c r="N13" s="273"/>
      <c r="O13" s="273"/>
      <c r="P13" s="273"/>
      <c r="Q13" s="273"/>
      <c r="R13" s="273"/>
      <c r="S13" s="273"/>
      <c r="T13" s="274"/>
      <c r="U13" s="278"/>
      <c r="V13" s="279"/>
      <c r="W13" s="279"/>
      <c r="X13" s="279"/>
      <c r="Y13" s="279"/>
      <c r="Z13" s="279"/>
      <c r="AA13" s="279"/>
      <c r="AB13" s="279"/>
      <c r="AC13" s="279"/>
      <c r="AD13" s="279"/>
      <c r="AE13" s="279"/>
      <c r="AF13" s="279"/>
      <c r="AG13" s="279"/>
      <c r="AH13" s="280"/>
    </row>
    <row r="14" spans="1:48" ht="14" customHeight="1">
      <c r="B14" s="302" t="s">
        <v>236</v>
      </c>
      <c r="C14" s="303"/>
      <c r="D14" s="304"/>
      <c r="E14" s="244" t="s">
        <v>27</v>
      </c>
      <c r="F14" s="245"/>
      <c r="G14" s="248" t="s">
        <v>447</v>
      </c>
      <c r="H14" s="249"/>
      <c r="I14" s="249"/>
      <c r="J14" s="249"/>
      <c r="K14" s="249"/>
      <c r="L14" s="249"/>
      <c r="M14" s="249"/>
      <c r="N14" s="249"/>
      <c r="O14" s="249"/>
      <c r="P14" s="249"/>
      <c r="Q14" s="249"/>
      <c r="R14" s="249"/>
      <c r="S14" s="249"/>
      <c r="T14" s="250"/>
      <c r="U14" s="257" t="s">
        <v>208</v>
      </c>
      <c r="V14" s="258"/>
      <c r="W14" s="258"/>
      <c r="X14" s="258"/>
      <c r="Y14" s="258"/>
      <c r="Z14" s="258"/>
      <c r="AA14" s="258"/>
      <c r="AB14" s="258"/>
      <c r="AC14" s="258"/>
      <c r="AD14" s="258"/>
      <c r="AE14" s="258"/>
      <c r="AF14" s="258"/>
      <c r="AG14" s="258"/>
      <c r="AH14" s="259"/>
    </row>
    <row r="15" spans="1:48" ht="14" customHeight="1">
      <c r="B15" s="305"/>
      <c r="C15" s="306"/>
      <c r="D15" s="307"/>
      <c r="E15" s="219"/>
      <c r="F15" s="220"/>
      <c r="G15" s="251"/>
      <c r="H15" s="252"/>
      <c r="I15" s="252"/>
      <c r="J15" s="252"/>
      <c r="K15" s="252"/>
      <c r="L15" s="252"/>
      <c r="M15" s="252"/>
      <c r="N15" s="252"/>
      <c r="O15" s="252"/>
      <c r="P15" s="252"/>
      <c r="Q15" s="252"/>
      <c r="R15" s="252"/>
      <c r="S15" s="252"/>
      <c r="T15" s="253"/>
      <c r="U15" s="260"/>
      <c r="V15" s="261"/>
      <c r="W15" s="261"/>
      <c r="X15" s="261"/>
      <c r="Y15" s="261"/>
      <c r="Z15" s="261"/>
      <c r="AA15" s="261"/>
      <c r="AB15" s="261"/>
      <c r="AC15" s="261"/>
      <c r="AD15" s="261"/>
      <c r="AE15" s="261"/>
      <c r="AF15" s="261"/>
      <c r="AG15" s="261"/>
      <c r="AH15" s="262"/>
    </row>
    <row r="16" spans="1:48" ht="14" customHeight="1">
      <c r="B16" s="308"/>
      <c r="C16" s="309"/>
      <c r="D16" s="310"/>
      <c r="E16" s="246"/>
      <c r="F16" s="247"/>
      <c r="G16" s="254"/>
      <c r="H16" s="255"/>
      <c r="I16" s="255"/>
      <c r="J16" s="255"/>
      <c r="K16" s="255"/>
      <c r="L16" s="255"/>
      <c r="M16" s="255"/>
      <c r="N16" s="255"/>
      <c r="O16" s="255"/>
      <c r="P16" s="255"/>
      <c r="Q16" s="255"/>
      <c r="R16" s="255"/>
      <c r="S16" s="255"/>
      <c r="T16" s="256"/>
      <c r="U16" s="263"/>
      <c r="V16" s="264"/>
      <c r="W16" s="264"/>
      <c r="X16" s="264"/>
      <c r="Y16" s="264"/>
      <c r="Z16" s="264"/>
      <c r="AA16" s="264"/>
      <c r="AB16" s="264"/>
      <c r="AC16" s="264"/>
      <c r="AD16" s="264"/>
      <c r="AE16" s="264"/>
      <c r="AF16" s="264"/>
      <c r="AG16" s="264"/>
      <c r="AH16" s="265"/>
    </row>
    <row r="17" spans="2:34" ht="14" customHeight="1">
      <c r="B17" s="302" t="s">
        <v>237</v>
      </c>
      <c r="C17" s="303"/>
      <c r="D17" s="304"/>
      <c r="E17" s="244" t="s">
        <v>27</v>
      </c>
      <c r="F17" s="245"/>
      <c r="G17" s="248" t="s">
        <v>205</v>
      </c>
      <c r="H17" s="249"/>
      <c r="I17" s="249"/>
      <c r="J17" s="249"/>
      <c r="K17" s="249"/>
      <c r="L17" s="249"/>
      <c r="M17" s="249"/>
      <c r="N17" s="249"/>
      <c r="O17" s="249"/>
      <c r="P17" s="249"/>
      <c r="Q17" s="249"/>
      <c r="R17" s="249"/>
      <c r="S17" s="249"/>
      <c r="T17" s="250"/>
      <c r="U17" s="248" t="s">
        <v>208</v>
      </c>
      <c r="V17" s="249"/>
      <c r="W17" s="249"/>
      <c r="X17" s="249"/>
      <c r="Y17" s="249"/>
      <c r="Z17" s="249"/>
      <c r="AA17" s="249"/>
      <c r="AB17" s="249"/>
      <c r="AC17" s="249"/>
      <c r="AD17" s="249"/>
      <c r="AE17" s="249"/>
      <c r="AF17" s="249"/>
      <c r="AG17" s="249"/>
      <c r="AH17" s="355"/>
    </row>
    <row r="18" spans="2:34" ht="14" customHeight="1">
      <c r="B18" s="305"/>
      <c r="C18" s="306"/>
      <c r="D18" s="307"/>
      <c r="E18" s="219"/>
      <c r="F18" s="220"/>
      <c r="G18" s="251"/>
      <c r="H18" s="252"/>
      <c r="I18" s="252"/>
      <c r="J18" s="252"/>
      <c r="K18" s="252"/>
      <c r="L18" s="252"/>
      <c r="M18" s="252"/>
      <c r="N18" s="252"/>
      <c r="O18" s="252"/>
      <c r="P18" s="252"/>
      <c r="Q18" s="252"/>
      <c r="R18" s="252"/>
      <c r="S18" s="252"/>
      <c r="T18" s="253"/>
      <c r="U18" s="251"/>
      <c r="V18" s="252"/>
      <c r="W18" s="252"/>
      <c r="X18" s="252"/>
      <c r="Y18" s="252"/>
      <c r="Z18" s="252"/>
      <c r="AA18" s="252"/>
      <c r="AB18" s="252"/>
      <c r="AC18" s="252"/>
      <c r="AD18" s="252"/>
      <c r="AE18" s="252"/>
      <c r="AF18" s="252"/>
      <c r="AG18" s="252"/>
      <c r="AH18" s="318"/>
    </row>
    <row r="19" spans="2:34" ht="14" customHeight="1">
      <c r="B19" s="308"/>
      <c r="C19" s="309"/>
      <c r="D19" s="310"/>
      <c r="E19" s="246"/>
      <c r="F19" s="247"/>
      <c r="G19" s="254"/>
      <c r="H19" s="255"/>
      <c r="I19" s="255"/>
      <c r="J19" s="255"/>
      <c r="K19" s="255"/>
      <c r="L19" s="255"/>
      <c r="M19" s="255"/>
      <c r="N19" s="255"/>
      <c r="O19" s="255"/>
      <c r="P19" s="255"/>
      <c r="Q19" s="255"/>
      <c r="R19" s="255"/>
      <c r="S19" s="255"/>
      <c r="T19" s="256"/>
      <c r="U19" s="254"/>
      <c r="V19" s="255"/>
      <c r="W19" s="255"/>
      <c r="X19" s="255"/>
      <c r="Y19" s="255"/>
      <c r="Z19" s="255"/>
      <c r="AA19" s="255"/>
      <c r="AB19" s="255"/>
      <c r="AC19" s="255"/>
      <c r="AD19" s="255"/>
      <c r="AE19" s="255"/>
      <c r="AF19" s="255"/>
      <c r="AG19" s="255"/>
      <c r="AH19" s="319"/>
    </row>
    <row r="20" spans="2:34" ht="14" customHeight="1">
      <c r="B20" s="302" t="s">
        <v>238</v>
      </c>
      <c r="C20" s="303"/>
      <c r="D20" s="304"/>
      <c r="E20" s="244" t="s">
        <v>27</v>
      </c>
      <c r="F20" s="245"/>
      <c r="G20" s="248" t="s">
        <v>206</v>
      </c>
      <c r="H20" s="249"/>
      <c r="I20" s="249"/>
      <c r="J20" s="249"/>
      <c r="K20" s="249"/>
      <c r="L20" s="249"/>
      <c r="M20" s="249"/>
      <c r="N20" s="249"/>
      <c r="O20" s="249"/>
      <c r="P20" s="249"/>
      <c r="Q20" s="249"/>
      <c r="R20" s="249"/>
      <c r="S20" s="249"/>
      <c r="T20" s="250"/>
      <c r="U20" s="257" t="s">
        <v>208</v>
      </c>
      <c r="V20" s="258"/>
      <c r="W20" s="258"/>
      <c r="X20" s="258"/>
      <c r="Y20" s="258"/>
      <c r="Z20" s="258"/>
      <c r="AA20" s="258"/>
      <c r="AB20" s="258"/>
      <c r="AC20" s="258"/>
      <c r="AD20" s="258"/>
      <c r="AE20" s="258"/>
      <c r="AF20" s="258"/>
      <c r="AG20" s="258"/>
      <c r="AH20" s="259"/>
    </row>
    <row r="21" spans="2:34" ht="14" customHeight="1">
      <c r="B21" s="305"/>
      <c r="C21" s="306"/>
      <c r="D21" s="307"/>
      <c r="E21" s="219"/>
      <c r="F21" s="220"/>
      <c r="G21" s="251"/>
      <c r="H21" s="252"/>
      <c r="I21" s="252"/>
      <c r="J21" s="252"/>
      <c r="K21" s="252"/>
      <c r="L21" s="252"/>
      <c r="M21" s="252"/>
      <c r="N21" s="252"/>
      <c r="O21" s="252"/>
      <c r="P21" s="252"/>
      <c r="Q21" s="252"/>
      <c r="R21" s="252"/>
      <c r="S21" s="252"/>
      <c r="T21" s="253"/>
      <c r="U21" s="260"/>
      <c r="V21" s="261"/>
      <c r="W21" s="261"/>
      <c r="X21" s="261"/>
      <c r="Y21" s="261"/>
      <c r="Z21" s="261"/>
      <c r="AA21" s="261"/>
      <c r="AB21" s="261"/>
      <c r="AC21" s="261"/>
      <c r="AD21" s="261"/>
      <c r="AE21" s="261"/>
      <c r="AF21" s="261"/>
      <c r="AG21" s="261"/>
      <c r="AH21" s="262"/>
    </row>
    <row r="22" spans="2:34" ht="14" customHeight="1">
      <c r="B22" s="308"/>
      <c r="C22" s="309"/>
      <c r="D22" s="310"/>
      <c r="E22" s="246"/>
      <c r="F22" s="247"/>
      <c r="G22" s="254"/>
      <c r="H22" s="255"/>
      <c r="I22" s="255"/>
      <c r="J22" s="255"/>
      <c r="K22" s="255"/>
      <c r="L22" s="255"/>
      <c r="M22" s="255"/>
      <c r="N22" s="255"/>
      <c r="O22" s="255"/>
      <c r="P22" s="255"/>
      <c r="Q22" s="255"/>
      <c r="R22" s="255"/>
      <c r="S22" s="255"/>
      <c r="T22" s="256"/>
      <c r="U22" s="263"/>
      <c r="V22" s="264"/>
      <c r="W22" s="264"/>
      <c r="X22" s="264"/>
      <c r="Y22" s="264"/>
      <c r="Z22" s="264"/>
      <c r="AA22" s="264"/>
      <c r="AB22" s="264"/>
      <c r="AC22" s="264"/>
      <c r="AD22" s="264"/>
      <c r="AE22" s="264"/>
      <c r="AF22" s="264"/>
      <c r="AG22" s="264"/>
      <c r="AH22" s="265"/>
    </row>
    <row r="23" spans="2:34" ht="14" customHeight="1">
      <c r="B23" s="302" t="s">
        <v>239</v>
      </c>
      <c r="C23" s="303"/>
      <c r="D23" s="304"/>
      <c r="E23" s="244" t="s">
        <v>27</v>
      </c>
      <c r="F23" s="245"/>
      <c r="G23" s="248" t="s">
        <v>448</v>
      </c>
      <c r="H23" s="249"/>
      <c r="I23" s="249"/>
      <c r="J23" s="249"/>
      <c r="K23" s="249"/>
      <c r="L23" s="249"/>
      <c r="M23" s="249"/>
      <c r="N23" s="249"/>
      <c r="O23" s="249"/>
      <c r="P23" s="249"/>
      <c r="Q23" s="249"/>
      <c r="R23" s="249"/>
      <c r="S23" s="249"/>
      <c r="T23" s="250"/>
      <c r="U23" s="257" t="s">
        <v>207</v>
      </c>
      <c r="V23" s="258"/>
      <c r="W23" s="258"/>
      <c r="X23" s="258"/>
      <c r="Y23" s="258"/>
      <c r="Z23" s="258"/>
      <c r="AA23" s="258"/>
      <c r="AB23" s="258"/>
      <c r="AC23" s="258"/>
      <c r="AD23" s="258"/>
      <c r="AE23" s="258"/>
      <c r="AF23" s="258"/>
      <c r="AG23" s="258"/>
      <c r="AH23" s="259"/>
    </row>
    <row r="24" spans="2:34" ht="14" customHeight="1">
      <c r="B24" s="305"/>
      <c r="C24" s="306"/>
      <c r="D24" s="307"/>
      <c r="E24" s="219"/>
      <c r="F24" s="220"/>
      <c r="G24" s="251"/>
      <c r="H24" s="252"/>
      <c r="I24" s="252"/>
      <c r="J24" s="252"/>
      <c r="K24" s="252"/>
      <c r="L24" s="252"/>
      <c r="M24" s="252"/>
      <c r="N24" s="252"/>
      <c r="O24" s="252"/>
      <c r="P24" s="252"/>
      <c r="Q24" s="252"/>
      <c r="R24" s="252"/>
      <c r="S24" s="252"/>
      <c r="T24" s="253"/>
      <c r="U24" s="260"/>
      <c r="V24" s="261"/>
      <c r="W24" s="261"/>
      <c r="X24" s="261"/>
      <c r="Y24" s="261"/>
      <c r="Z24" s="261"/>
      <c r="AA24" s="261"/>
      <c r="AB24" s="261"/>
      <c r="AC24" s="261"/>
      <c r="AD24" s="261"/>
      <c r="AE24" s="261"/>
      <c r="AF24" s="261"/>
      <c r="AG24" s="261"/>
      <c r="AH24" s="262"/>
    </row>
    <row r="25" spans="2:34" ht="14" customHeight="1">
      <c r="B25" s="308"/>
      <c r="C25" s="309"/>
      <c r="D25" s="310"/>
      <c r="E25" s="246"/>
      <c r="F25" s="247"/>
      <c r="G25" s="254"/>
      <c r="H25" s="255"/>
      <c r="I25" s="255"/>
      <c r="J25" s="255"/>
      <c r="K25" s="255"/>
      <c r="L25" s="255"/>
      <c r="M25" s="255"/>
      <c r="N25" s="255"/>
      <c r="O25" s="255"/>
      <c r="P25" s="255"/>
      <c r="Q25" s="255"/>
      <c r="R25" s="255"/>
      <c r="S25" s="255"/>
      <c r="T25" s="256"/>
      <c r="U25" s="263"/>
      <c r="V25" s="264"/>
      <c r="W25" s="264"/>
      <c r="X25" s="264"/>
      <c r="Y25" s="264"/>
      <c r="Z25" s="264"/>
      <c r="AA25" s="264"/>
      <c r="AB25" s="264"/>
      <c r="AC25" s="264"/>
      <c r="AD25" s="264"/>
      <c r="AE25" s="264"/>
      <c r="AF25" s="264"/>
      <c r="AG25" s="264"/>
      <c r="AH25" s="265"/>
    </row>
    <row r="26" spans="2:34" ht="14" customHeight="1">
      <c r="B26" s="211" t="s">
        <v>240</v>
      </c>
      <c r="C26" s="212"/>
      <c r="D26" s="213"/>
      <c r="E26" s="219" t="s">
        <v>27</v>
      </c>
      <c r="F26" s="220"/>
      <c r="G26" s="269" t="s">
        <v>280</v>
      </c>
      <c r="H26" s="270"/>
      <c r="I26" s="270"/>
      <c r="J26" s="270"/>
      <c r="K26" s="270"/>
      <c r="L26" s="270"/>
      <c r="M26" s="270"/>
      <c r="N26" s="270"/>
      <c r="O26" s="270"/>
      <c r="P26" s="270"/>
      <c r="Q26" s="270"/>
      <c r="R26" s="270"/>
      <c r="S26" s="270"/>
      <c r="T26" s="271"/>
      <c r="U26" s="226" t="s">
        <v>75</v>
      </c>
      <c r="V26" s="227"/>
      <c r="W26" s="227"/>
      <c r="X26" s="227"/>
      <c r="Y26" s="227"/>
      <c r="Z26" s="227"/>
      <c r="AA26" s="227"/>
      <c r="AB26" s="227"/>
      <c r="AC26" s="227"/>
      <c r="AD26" s="227"/>
      <c r="AE26" s="227"/>
      <c r="AF26" s="227"/>
      <c r="AG26" s="227"/>
      <c r="AH26" s="233"/>
    </row>
    <row r="27" spans="2:34" ht="14" customHeight="1">
      <c r="B27" s="211"/>
      <c r="C27" s="212"/>
      <c r="D27" s="213"/>
      <c r="E27" s="219"/>
      <c r="F27" s="220"/>
      <c r="G27" s="269"/>
      <c r="H27" s="270"/>
      <c r="I27" s="270"/>
      <c r="J27" s="270"/>
      <c r="K27" s="270"/>
      <c r="L27" s="270"/>
      <c r="M27" s="270"/>
      <c r="N27" s="270"/>
      <c r="O27" s="270"/>
      <c r="P27" s="270"/>
      <c r="Q27" s="270"/>
      <c r="R27" s="270"/>
      <c r="S27" s="270"/>
      <c r="T27" s="271"/>
      <c r="U27" s="226"/>
      <c r="V27" s="227"/>
      <c r="W27" s="227"/>
      <c r="X27" s="227"/>
      <c r="Y27" s="227"/>
      <c r="Z27" s="227"/>
      <c r="AA27" s="227"/>
      <c r="AB27" s="227"/>
      <c r="AC27" s="227"/>
      <c r="AD27" s="227"/>
      <c r="AE27" s="227"/>
      <c r="AF27" s="227"/>
      <c r="AG27" s="227"/>
      <c r="AH27" s="233"/>
    </row>
    <row r="28" spans="2:34" ht="14" customHeight="1">
      <c r="B28" s="299"/>
      <c r="C28" s="300"/>
      <c r="D28" s="301"/>
      <c r="E28" s="246"/>
      <c r="F28" s="247"/>
      <c r="G28" s="272"/>
      <c r="H28" s="273"/>
      <c r="I28" s="273"/>
      <c r="J28" s="273"/>
      <c r="K28" s="273"/>
      <c r="L28" s="273"/>
      <c r="M28" s="273"/>
      <c r="N28" s="273"/>
      <c r="O28" s="273"/>
      <c r="P28" s="273"/>
      <c r="Q28" s="273"/>
      <c r="R28" s="273"/>
      <c r="S28" s="273"/>
      <c r="T28" s="274"/>
      <c r="U28" s="278"/>
      <c r="V28" s="279"/>
      <c r="W28" s="279"/>
      <c r="X28" s="279"/>
      <c r="Y28" s="279"/>
      <c r="Z28" s="279"/>
      <c r="AA28" s="279"/>
      <c r="AB28" s="279"/>
      <c r="AC28" s="279"/>
      <c r="AD28" s="279"/>
      <c r="AE28" s="279"/>
      <c r="AF28" s="279"/>
      <c r="AG28" s="279"/>
      <c r="AH28" s="280"/>
    </row>
    <row r="29" spans="2:34" ht="14" customHeight="1">
      <c r="B29" s="296" t="s">
        <v>241</v>
      </c>
      <c r="C29" s="297"/>
      <c r="D29" s="298"/>
      <c r="E29" s="244" t="s">
        <v>27</v>
      </c>
      <c r="F29" s="245"/>
      <c r="G29" s="266" t="s">
        <v>281</v>
      </c>
      <c r="H29" s="267"/>
      <c r="I29" s="267"/>
      <c r="J29" s="267"/>
      <c r="K29" s="267"/>
      <c r="L29" s="267"/>
      <c r="M29" s="267"/>
      <c r="N29" s="267"/>
      <c r="O29" s="267"/>
      <c r="P29" s="267"/>
      <c r="Q29" s="267"/>
      <c r="R29" s="267"/>
      <c r="S29" s="267"/>
      <c r="T29" s="268"/>
      <c r="U29" s="281" t="s">
        <v>449</v>
      </c>
      <c r="V29" s="282"/>
      <c r="W29" s="282"/>
      <c r="X29" s="282"/>
      <c r="Y29" s="282"/>
      <c r="Z29" s="282"/>
      <c r="AA29" s="282"/>
      <c r="AB29" s="282"/>
      <c r="AC29" s="282"/>
      <c r="AD29" s="282"/>
      <c r="AE29" s="282"/>
      <c r="AF29" s="282"/>
      <c r="AG29" s="282"/>
      <c r="AH29" s="283"/>
    </row>
    <row r="30" spans="2:34" ht="14" customHeight="1">
      <c r="B30" s="211"/>
      <c r="C30" s="212"/>
      <c r="D30" s="213"/>
      <c r="E30" s="219"/>
      <c r="F30" s="220"/>
      <c r="G30" s="269"/>
      <c r="H30" s="270"/>
      <c r="I30" s="270"/>
      <c r="J30" s="270"/>
      <c r="K30" s="270"/>
      <c r="L30" s="270"/>
      <c r="M30" s="270"/>
      <c r="N30" s="270"/>
      <c r="O30" s="270"/>
      <c r="P30" s="270"/>
      <c r="Q30" s="270"/>
      <c r="R30" s="270"/>
      <c r="S30" s="270"/>
      <c r="T30" s="271"/>
      <c r="U30" s="284"/>
      <c r="V30" s="285"/>
      <c r="W30" s="285"/>
      <c r="X30" s="285"/>
      <c r="Y30" s="285"/>
      <c r="Z30" s="285"/>
      <c r="AA30" s="285"/>
      <c r="AB30" s="285"/>
      <c r="AC30" s="285"/>
      <c r="AD30" s="285"/>
      <c r="AE30" s="285"/>
      <c r="AF30" s="285"/>
      <c r="AG30" s="285"/>
      <c r="AH30" s="286"/>
    </row>
    <row r="31" spans="2:34" ht="14" customHeight="1">
      <c r="B31" s="299"/>
      <c r="C31" s="300"/>
      <c r="D31" s="301"/>
      <c r="E31" s="246"/>
      <c r="F31" s="247"/>
      <c r="G31" s="272"/>
      <c r="H31" s="273"/>
      <c r="I31" s="273"/>
      <c r="J31" s="273"/>
      <c r="K31" s="273"/>
      <c r="L31" s="273"/>
      <c r="M31" s="273"/>
      <c r="N31" s="273"/>
      <c r="O31" s="273"/>
      <c r="P31" s="273"/>
      <c r="Q31" s="273"/>
      <c r="R31" s="273"/>
      <c r="S31" s="273"/>
      <c r="T31" s="274"/>
      <c r="U31" s="287"/>
      <c r="V31" s="288"/>
      <c r="W31" s="288"/>
      <c r="X31" s="288"/>
      <c r="Y31" s="288"/>
      <c r="Z31" s="288"/>
      <c r="AA31" s="288"/>
      <c r="AB31" s="288"/>
      <c r="AC31" s="288"/>
      <c r="AD31" s="288"/>
      <c r="AE31" s="288"/>
      <c r="AF31" s="288"/>
      <c r="AG31" s="288"/>
      <c r="AH31" s="289"/>
    </row>
    <row r="32" spans="2:34" ht="14" customHeight="1">
      <c r="B32" s="296" t="s">
        <v>242</v>
      </c>
      <c r="C32" s="297"/>
      <c r="D32" s="298"/>
      <c r="E32" s="244" t="s">
        <v>27</v>
      </c>
      <c r="F32" s="245"/>
      <c r="G32" s="266" t="s">
        <v>282</v>
      </c>
      <c r="H32" s="267"/>
      <c r="I32" s="267"/>
      <c r="J32" s="267"/>
      <c r="K32" s="267"/>
      <c r="L32" s="267"/>
      <c r="M32" s="267"/>
      <c r="N32" s="267"/>
      <c r="O32" s="267"/>
      <c r="P32" s="267"/>
      <c r="Q32" s="267"/>
      <c r="R32" s="267"/>
      <c r="S32" s="267"/>
      <c r="T32" s="268"/>
      <c r="U32" s="266" t="s">
        <v>210</v>
      </c>
      <c r="V32" s="267"/>
      <c r="W32" s="267"/>
      <c r="X32" s="267"/>
      <c r="Y32" s="267"/>
      <c r="Z32" s="267"/>
      <c r="AA32" s="267"/>
      <c r="AB32" s="267"/>
      <c r="AC32" s="267"/>
      <c r="AD32" s="267"/>
      <c r="AE32" s="267"/>
      <c r="AF32" s="267"/>
      <c r="AG32" s="267"/>
      <c r="AH32" s="290"/>
    </row>
    <row r="33" spans="2:34" ht="14" customHeight="1">
      <c r="B33" s="211"/>
      <c r="C33" s="212"/>
      <c r="D33" s="213"/>
      <c r="E33" s="219"/>
      <c r="F33" s="220"/>
      <c r="G33" s="269"/>
      <c r="H33" s="270"/>
      <c r="I33" s="270"/>
      <c r="J33" s="270"/>
      <c r="K33" s="270"/>
      <c r="L33" s="270"/>
      <c r="M33" s="270"/>
      <c r="N33" s="270"/>
      <c r="O33" s="270"/>
      <c r="P33" s="270"/>
      <c r="Q33" s="270"/>
      <c r="R33" s="270"/>
      <c r="S33" s="270"/>
      <c r="T33" s="271"/>
      <c r="U33" s="269"/>
      <c r="V33" s="270"/>
      <c r="W33" s="270"/>
      <c r="X33" s="270"/>
      <c r="Y33" s="270"/>
      <c r="Z33" s="270"/>
      <c r="AA33" s="270"/>
      <c r="AB33" s="270"/>
      <c r="AC33" s="270"/>
      <c r="AD33" s="270"/>
      <c r="AE33" s="270"/>
      <c r="AF33" s="270"/>
      <c r="AG33" s="270"/>
      <c r="AH33" s="291"/>
    </row>
    <row r="34" spans="2:34" ht="14" customHeight="1">
      <c r="B34" s="299"/>
      <c r="C34" s="300"/>
      <c r="D34" s="301"/>
      <c r="E34" s="246"/>
      <c r="F34" s="247"/>
      <c r="G34" s="272"/>
      <c r="H34" s="273"/>
      <c r="I34" s="273"/>
      <c r="J34" s="273"/>
      <c r="K34" s="273"/>
      <c r="L34" s="273"/>
      <c r="M34" s="273"/>
      <c r="N34" s="273"/>
      <c r="O34" s="273"/>
      <c r="P34" s="273"/>
      <c r="Q34" s="273"/>
      <c r="R34" s="273"/>
      <c r="S34" s="273"/>
      <c r="T34" s="274"/>
      <c r="U34" s="272"/>
      <c r="V34" s="273"/>
      <c r="W34" s="273"/>
      <c r="X34" s="273"/>
      <c r="Y34" s="273"/>
      <c r="Z34" s="273"/>
      <c r="AA34" s="273"/>
      <c r="AB34" s="273"/>
      <c r="AC34" s="273"/>
      <c r="AD34" s="273"/>
      <c r="AE34" s="273"/>
      <c r="AF34" s="273"/>
      <c r="AG34" s="273"/>
      <c r="AH34" s="292"/>
    </row>
    <row r="35" spans="2:34" ht="14" customHeight="1">
      <c r="B35" s="296" t="s">
        <v>243</v>
      </c>
      <c r="C35" s="297"/>
      <c r="D35" s="298"/>
      <c r="E35" s="244" t="s">
        <v>27</v>
      </c>
      <c r="F35" s="245"/>
      <c r="G35" s="266" t="s">
        <v>283</v>
      </c>
      <c r="H35" s="267"/>
      <c r="I35" s="267"/>
      <c r="J35" s="267"/>
      <c r="K35" s="267"/>
      <c r="L35" s="267"/>
      <c r="M35" s="267"/>
      <c r="N35" s="267"/>
      <c r="O35" s="267"/>
      <c r="P35" s="267"/>
      <c r="Q35" s="267"/>
      <c r="R35" s="267"/>
      <c r="S35" s="267"/>
      <c r="T35" s="268"/>
      <c r="U35" s="293" t="s">
        <v>76</v>
      </c>
      <c r="V35" s="294"/>
      <c r="W35" s="294"/>
      <c r="X35" s="294"/>
      <c r="Y35" s="294"/>
      <c r="Z35" s="294"/>
      <c r="AA35" s="294"/>
      <c r="AB35" s="294"/>
      <c r="AC35" s="294"/>
      <c r="AD35" s="294"/>
      <c r="AE35" s="294"/>
      <c r="AF35" s="294"/>
      <c r="AG35" s="294"/>
      <c r="AH35" s="295"/>
    </row>
    <row r="36" spans="2:34" ht="14" customHeight="1">
      <c r="B36" s="211"/>
      <c r="C36" s="212"/>
      <c r="D36" s="213"/>
      <c r="E36" s="219"/>
      <c r="F36" s="220"/>
      <c r="G36" s="269"/>
      <c r="H36" s="270"/>
      <c r="I36" s="270"/>
      <c r="J36" s="270"/>
      <c r="K36" s="270"/>
      <c r="L36" s="270"/>
      <c r="M36" s="270"/>
      <c r="N36" s="270"/>
      <c r="O36" s="270"/>
      <c r="P36" s="270"/>
      <c r="Q36" s="270"/>
      <c r="R36" s="270"/>
      <c r="S36" s="270"/>
      <c r="T36" s="271"/>
      <c r="U36" s="226"/>
      <c r="V36" s="227"/>
      <c r="W36" s="227"/>
      <c r="X36" s="227"/>
      <c r="Y36" s="227"/>
      <c r="Z36" s="227"/>
      <c r="AA36" s="227"/>
      <c r="AB36" s="227"/>
      <c r="AC36" s="227"/>
      <c r="AD36" s="227"/>
      <c r="AE36" s="227"/>
      <c r="AF36" s="227"/>
      <c r="AG36" s="227"/>
      <c r="AH36" s="233"/>
    </row>
    <row r="37" spans="2:34" ht="14" customHeight="1" thickBot="1">
      <c r="B37" s="214"/>
      <c r="C37" s="215"/>
      <c r="D37" s="216"/>
      <c r="E37" s="221"/>
      <c r="F37" s="222"/>
      <c r="G37" s="275"/>
      <c r="H37" s="276"/>
      <c r="I37" s="276"/>
      <c r="J37" s="276"/>
      <c r="K37" s="276"/>
      <c r="L37" s="276"/>
      <c r="M37" s="276"/>
      <c r="N37" s="276"/>
      <c r="O37" s="276"/>
      <c r="P37" s="276"/>
      <c r="Q37" s="276"/>
      <c r="R37" s="276"/>
      <c r="S37" s="276"/>
      <c r="T37" s="277"/>
      <c r="U37" s="229"/>
      <c r="V37" s="230"/>
      <c r="W37" s="230"/>
      <c r="X37" s="230"/>
      <c r="Y37" s="230"/>
      <c r="Z37" s="230"/>
      <c r="AA37" s="230"/>
      <c r="AB37" s="230"/>
      <c r="AC37" s="230"/>
      <c r="AD37" s="230"/>
      <c r="AE37" s="230"/>
      <c r="AF37" s="230"/>
      <c r="AG37" s="230"/>
      <c r="AH37" s="234"/>
    </row>
    <row r="38" spans="2:34" ht="14" customHeight="1" thickTop="1">
      <c r="B38" s="211" t="s">
        <v>57</v>
      </c>
      <c r="C38" s="212"/>
      <c r="D38" s="213"/>
      <c r="E38" s="219" t="s">
        <v>27</v>
      </c>
      <c r="F38" s="220"/>
      <c r="G38" s="269" t="s">
        <v>98</v>
      </c>
      <c r="H38" s="270"/>
      <c r="I38" s="270"/>
      <c r="J38" s="270"/>
      <c r="K38" s="270"/>
      <c r="L38" s="270"/>
      <c r="M38" s="270"/>
      <c r="N38" s="270"/>
      <c r="O38" s="270"/>
      <c r="P38" s="270"/>
      <c r="Q38" s="270"/>
      <c r="R38" s="270"/>
      <c r="S38" s="270"/>
      <c r="T38" s="271"/>
      <c r="U38" s="226" t="s">
        <v>100</v>
      </c>
      <c r="V38" s="227"/>
      <c r="W38" s="227"/>
      <c r="X38" s="227"/>
      <c r="Y38" s="227"/>
      <c r="Z38" s="227"/>
      <c r="AA38" s="227"/>
      <c r="AB38" s="227"/>
      <c r="AC38" s="227"/>
      <c r="AD38" s="227"/>
      <c r="AE38" s="227"/>
      <c r="AF38" s="227"/>
      <c r="AG38" s="227"/>
      <c r="AH38" s="233"/>
    </row>
    <row r="39" spans="2:34" ht="14" customHeight="1">
      <c r="B39" s="211"/>
      <c r="C39" s="212"/>
      <c r="D39" s="213"/>
      <c r="E39" s="219"/>
      <c r="F39" s="220"/>
      <c r="G39" s="269"/>
      <c r="H39" s="270"/>
      <c r="I39" s="270"/>
      <c r="J39" s="270"/>
      <c r="K39" s="270"/>
      <c r="L39" s="270"/>
      <c r="M39" s="270"/>
      <c r="N39" s="270"/>
      <c r="O39" s="270"/>
      <c r="P39" s="270"/>
      <c r="Q39" s="270"/>
      <c r="R39" s="270"/>
      <c r="S39" s="270"/>
      <c r="T39" s="271"/>
      <c r="U39" s="226"/>
      <c r="V39" s="227"/>
      <c r="W39" s="227"/>
      <c r="X39" s="227"/>
      <c r="Y39" s="227"/>
      <c r="Z39" s="227"/>
      <c r="AA39" s="227"/>
      <c r="AB39" s="227"/>
      <c r="AC39" s="227"/>
      <c r="AD39" s="227"/>
      <c r="AE39" s="227"/>
      <c r="AF39" s="227"/>
      <c r="AG39" s="227"/>
      <c r="AH39" s="233"/>
    </row>
    <row r="40" spans="2:34" ht="14" customHeight="1" thickBot="1">
      <c r="B40" s="214"/>
      <c r="C40" s="215"/>
      <c r="D40" s="216"/>
      <c r="E40" s="221"/>
      <c r="F40" s="222"/>
      <c r="G40" s="275"/>
      <c r="H40" s="276"/>
      <c r="I40" s="276"/>
      <c r="J40" s="276"/>
      <c r="K40" s="276"/>
      <c r="L40" s="276"/>
      <c r="M40" s="276"/>
      <c r="N40" s="276"/>
      <c r="O40" s="276"/>
      <c r="P40" s="276"/>
      <c r="Q40" s="276"/>
      <c r="R40" s="276"/>
      <c r="S40" s="276"/>
      <c r="T40" s="277"/>
      <c r="U40" s="229"/>
      <c r="V40" s="230"/>
      <c r="W40" s="230"/>
      <c r="X40" s="230"/>
      <c r="Y40" s="230"/>
      <c r="Z40" s="230"/>
      <c r="AA40" s="230"/>
      <c r="AB40" s="230"/>
      <c r="AC40" s="230"/>
      <c r="AD40" s="230"/>
      <c r="AE40" s="230"/>
      <c r="AF40" s="230"/>
      <c r="AG40" s="230"/>
      <c r="AH40" s="234"/>
    </row>
    <row r="41" spans="2:34" ht="14" customHeight="1" thickTop="1">
      <c r="B41" s="311" t="s">
        <v>58</v>
      </c>
      <c r="C41" s="312"/>
      <c r="D41" s="313"/>
      <c r="E41" s="219" t="s">
        <v>27</v>
      </c>
      <c r="F41" s="220"/>
      <c r="G41" s="251" t="s">
        <v>482</v>
      </c>
      <c r="H41" s="252"/>
      <c r="I41" s="252"/>
      <c r="J41" s="252"/>
      <c r="K41" s="252"/>
      <c r="L41" s="252"/>
      <c r="M41" s="252"/>
      <c r="N41" s="252"/>
      <c r="O41" s="252"/>
      <c r="P41" s="252"/>
      <c r="Q41" s="252"/>
      <c r="R41" s="252"/>
      <c r="S41" s="252"/>
      <c r="T41" s="253"/>
      <c r="U41" s="260" t="s">
        <v>209</v>
      </c>
      <c r="V41" s="261"/>
      <c r="W41" s="261"/>
      <c r="X41" s="261"/>
      <c r="Y41" s="261"/>
      <c r="Z41" s="261"/>
      <c r="AA41" s="261"/>
      <c r="AB41" s="261"/>
      <c r="AC41" s="261"/>
      <c r="AD41" s="261"/>
      <c r="AE41" s="261"/>
      <c r="AF41" s="261"/>
      <c r="AG41" s="261"/>
      <c r="AH41" s="262"/>
    </row>
    <row r="42" spans="2:34" ht="14" customHeight="1">
      <c r="B42" s="305"/>
      <c r="C42" s="306"/>
      <c r="D42" s="307"/>
      <c r="E42" s="219"/>
      <c r="F42" s="220"/>
      <c r="G42" s="251"/>
      <c r="H42" s="252"/>
      <c r="I42" s="252"/>
      <c r="J42" s="252"/>
      <c r="K42" s="252"/>
      <c r="L42" s="252"/>
      <c r="M42" s="252"/>
      <c r="N42" s="252"/>
      <c r="O42" s="252"/>
      <c r="P42" s="252"/>
      <c r="Q42" s="252"/>
      <c r="R42" s="252"/>
      <c r="S42" s="252"/>
      <c r="T42" s="253"/>
      <c r="U42" s="260"/>
      <c r="V42" s="261"/>
      <c r="W42" s="261"/>
      <c r="X42" s="261"/>
      <c r="Y42" s="261"/>
      <c r="Z42" s="261"/>
      <c r="AA42" s="261"/>
      <c r="AB42" s="261"/>
      <c r="AC42" s="261"/>
      <c r="AD42" s="261"/>
      <c r="AE42" s="261"/>
      <c r="AF42" s="261"/>
      <c r="AG42" s="261"/>
      <c r="AH42" s="262"/>
    </row>
    <row r="43" spans="2:34" ht="14" customHeight="1" thickBot="1">
      <c r="B43" s="326"/>
      <c r="C43" s="327"/>
      <c r="D43" s="328"/>
      <c r="E43" s="221"/>
      <c r="F43" s="222"/>
      <c r="G43" s="320"/>
      <c r="H43" s="321"/>
      <c r="I43" s="321"/>
      <c r="J43" s="321"/>
      <c r="K43" s="321"/>
      <c r="L43" s="321"/>
      <c r="M43" s="321"/>
      <c r="N43" s="321"/>
      <c r="O43" s="321"/>
      <c r="P43" s="321"/>
      <c r="Q43" s="321"/>
      <c r="R43" s="321"/>
      <c r="S43" s="321"/>
      <c r="T43" s="322"/>
      <c r="U43" s="323"/>
      <c r="V43" s="324"/>
      <c r="W43" s="324"/>
      <c r="X43" s="324"/>
      <c r="Y43" s="324"/>
      <c r="Z43" s="324"/>
      <c r="AA43" s="324"/>
      <c r="AB43" s="324"/>
      <c r="AC43" s="324"/>
      <c r="AD43" s="324"/>
      <c r="AE43" s="324"/>
      <c r="AF43" s="324"/>
      <c r="AG43" s="324"/>
      <c r="AH43" s="325"/>
    </row>
    <row r="44" spans="2:34" ht="14" customHeight="1" thickTop="1">
      <c r="B44" s="311" t="s">
        <v>59</v>
      </c>
      <c r="C44" s="312"/>
      <c r="D44" s="313"/>
      <c r="E44" s="238" t="s">
        <v>27</v>
      </c>
      <c r="F44" s="239"/>
      <c r="G44" s="314" t="s">
        <v>200</v>
      </c>
      <c r="H44" s="315"/>
      <c r="I44" s="315"/>
      <c r="J44" s="315"/>
      <c r="K44" s="315"/>
      <c r="L44" s="315"/>
      <c r="M44" s="315"/>
      <c r="N44" s="315"/>
      <c r="O44" s="315"/>
      <c r="P44" s="315"/>
      <c r="Q44" s="315"/>
      <c r="R44" s="315"/>
      <c r="S44" s="315"/>
      <c r="T44" s="316"/>
      <c r="U44" s="314" t="s">
        <v>100</v>
      </c>
      <c r="V44" s="315"/>
      <c r="W44" s="315"/>
      <c r="X44" s="315"/>
      <c r="Y44" s="315"/>
      <c r="Z44" s="315"/>
      <c r="AA44" s="315"/>
      <c r="AB44" s="315"/>
      <c r="AC44" s="315"/>
      <c r="AD44" s="315"/>
      <c r="AE44" s="315"/>
      <c r="AF44" s="315"/>
      <c r="AG44" s="315"/>
      <c r="AH44" s="317"/>
    </row>
    <row r="45" spans="2:34" ht="14" customHeight="1">
      <c r="B45" s="305"/>
      <c r="C45" s="306"/>
      <c r="D45" s="307"/>
      <c r="E45" s="219"/>
      <c r="F45" s="220"/>
      <c r="G45" s="251"/>
      <c r="H45" s="252"/>
      <c r="I45" s="252"/>
      <c r="J45" s="252"/>
      <c r="K45" s="252"/>
      <c r="L45" s="252"/>
      <c r="M45" s="252"/>
      <c r="N45" s="252"/>
      <c r="O45" s="252"/>
      <c r="P45" s="252"/>
      <c r="Q45" s="252"/>
      <c r="R45" s="252"/>
      <c r="S45" s="252"/>
      <c r="T45" s="253"/>
      <c r="U45" s="251"/>
      <c r="V45" s="252"/>
      <c r="W45" s="252"/>
      <c r="X45" s="252"/>
      <c r="Y45" s="252"/>
      <c r="Z45" s="252"/>
      <c r="AA45" s="252"/>
      <c r="AB45" s="252"/>
      <c r="AC45" s="252"/>
      <c r="AD45" s="252"/>
      <c r="AE45" s="252"/>
      <c r="AF45" s="252"/>
      <c r="AG45" s="252"/>
      <c r="AH45" s="318"/>
    </row>
    <row r="46" spans="2:34" ht="14" customHeight="1">
      <c r="B46" s="308"/>
      <c r="C46" s="309"/>
      <c r="D46" s="310"/>
      <c r="E46" s="246"/>
      <c r="F46" s="247"/>
      <c r="G46" s="254"/>
      <c r="H46" s="255"/>
      <c r="I46" s="255"/>
      <c r="J46" s="255"/>
      <c r="K46" s="255"/>
      <c r="L46" s="255"/>
      <c r="M46" s="255"/>
      <c r="N46" s="255"/>
      <c r="O46" s="255"/>
      <c r="P46" s="255"/>
      <c r="Q46" s="255"/>
      <c r="R46" s="255"/>
      <c r="S46" s="255"/>
      <c r="T46" s="256"/>
      <c r="U46" s="254"/>
      <c r="V46" s="255"/>
      <c r="W46" s="255"/>
      <c r="X46" s="255"/>
      <c r="Y46" s="255"/>
      <c r="Z46" s="255"/>
      <c r="AA46" s="255"/>
      <c r="AB46" s="255"/>
      <c r="AC46" s="255"/>
      <c r="AD46" s="255"/>
      <c r="AE46" s="255"/>
      <c r="AF46" s="255"/>
      <c r="AG46" s="255"/>
      <c r="AH46" s="319"/>
    </row>
    <row r="47" spans="2:34" ht="14" customHeight="1">
      <c r="B47" s="305" t="s">
        <v>67</v>
      </c>
      <c r="C47" s="306"/>
      <c r="D47" s="307"/>
      <c r="E47" s="219" t="s">
        <v>27</v>
      </c>
      <c r="F47" s="220"/>
      <c r="G47" s="251" t="s">
        <v>201</v>
      </c>
      <c r="H47" s="252"/>
      <c r="I47" s="252"/>
      <c r="J47" s="252"/>
      <c r="K47" s="252"/>
      <c r="L47" s="252"/>
      <c r="M47" s="252"/>
      <c r="N47" s="252"/>
      <c r="O47" s="252"/>
      <c r="P47" s="252"/>
      <c r="Q47" s="252"/>
      <c r="R47" s="252"/>
      <c r="S47" s="252"/>
      <c r="T47" s="253"/>
      <c r="U47" s="260" t="s">
        <v>99</v>
      </c>
      <c r="V47" s="261"/>
      <c r="W47" s="261"/>
      <c r="X47" s="261"/>
      <c r="Y47" s="261"/>
      <c r="Z47" s="261"/>
      <c r="AA47" s="261"/>
      <c r="AB47" s="261"/>
      <c r="AC47" s="261"/>
      <c r="AD47" s="261"/>
      <c r="AE47" s="261"/>
      <c r="AF47" s="261"/>
      <c r="AG47" s="261"/>
      <c r="AH47" s="262"/>
    </row>
    <row r="48" spans="2:34" ht="14" customHeight="1">
      <c r="B48" s="305"/>
      <c r="C48" s="306"/>
      <c r="D48" s="307"/>
      <c r="E48" s="219"/>
      <c r="F48" s="220"/>
      <c r="G48" s="251"/>
      <c r="H48" s="252"/>
      <c r="I48" s="252"/>
      <c r="J48" s="252"/>
      <c r="K48" s="252"/>
      <c r="L48" s="252"/>
      <c r="M48" s="252"/>
      <c r="N48" s="252"/>
      <c r="O48" s="252"/>
      <c r="P48" s="252"/>
      <c r="Q48" s="252"/>
      <c r="R48" s="252"/>
      <c r="S48" s="252"/>
      <c r="T48" s="253"/>
      <c r="U48" s="260"/>
      <c r="V48" s="261"/>
      <c r="W48" s="261"/>
      <c r="X48" s="261"/>
      <c r="Y48" s="261"/>
      <c r="Z48" s="261"/>
      <c r="AA48" s="261"/>
      <c r="AB48" s="261"/>
      <c r="AC48" s="261"/>
      <c r="AD48" s="261"/>
      <c r="AE48" s="261"/>
      <c r="AF48" s="261"/>
      <c r="AG48" s="261"/>
      <c r="AH48" s="262"/>
    </row>
    <row r="49" spans="2:37" ht="14" customHeight="1" thickBot="1">
      <c r="B49" s="326"/>
      <c r="C49" s="327"/>
      <c r="D49" s="328"/>
      <c r="E49" s="221"/>
      <c r="F49" s="222"/>
      <c r="G49" s="320"/>
      <c r="H49" s="321"/>
      <c r="I49" s="321"/>
      <c r="J49" s="321"/>
      <c r="K49" s="321"/>
      <c r="L49" s="321"/>
      <c r="M49" s="321"/>
      <c r="N49" s="321"/>
      <c r="O49" s="321"/>
      <c r="P49" s="321"/>
      <c r="Q49" s="321"/>
      <c r="R49" s="321"/>
      <c r="S49" s="321"/>
      <c r="T49" s="322"/>
      <c r="U49" s="323"/>
      <c r="V49" s="324"/>
      <c r="W49" s="324"/>
      <c r="X49" s="324"/>
      <c r="Y49" s="324"/>
      <c r="Z49" s="324"/>
      <c r="AA49" s="324"/>
      <c r="AB49" s="324"/>
      <c r="AC49" s="324"/>
      <c r="AD49" s="324"/>
      <c r="AE49" s="324"/>
      <c r="AF49" s="324"/>
      <c r="AG49" s="324"/>
      <c r="AH49" s="325"/>
    </row>
    <row r="50" spans="2:37" ht="14" customHeight="1" thickTop="1">
      <c r="B50" s="311" t="s">
        <v>70</v>
      </c>
      <c r="C50" s="312"/>
      <c r="D50" s="313"/>
      <c r="E50" s="219" t="s">
        <v>27</v>
      </c>
      <c r="F50" s="220"/>
      <c r="G50" s="251" t="s">
        <v>276</v>
      </c>
      <c r="H50" s="252"/>
      <c r="I50" s="252"/>
      <c r="J50" s="252"/>
      <c r="K50" s="252"/>
      <c r="L50" s="252"/>
      <c r="M50" s="252"/>
      <c r="N50" s="252"/>
      <c r="O50" s="252"/>
      <c r="P50" s="252"/>
      <c r="Q50" s="252"/>
      <c r="R50" s="252"/>
      <c r="S50" s="252"/>
      <c r="T50" s="253"/>
      <c r="U50" s="260" t="s">
        <v>99</v>
      </c>
      <c r="V50" s="261"/>
      <c r="W50" s="261"/>
      <c r="X50" s="261"/>
      <c r="Y50" s="261"/>
      <c r="Z50" s="261"/>
      <c r="AA50" s="261"/>
      <c r="AB50" s="261"/>
      <c r="AC50" s="261"/>
      <c r="AD50" s="261"/>
      <c r="AE50" s="261"/>
      <c r="AF50" s="261"/>
      <c r="AG50" s="261"/>
      <c r="AH50" s="262"/>
    </row>
    <row r="51" spans="2:37" ht="14" customHeight="1">
      <c r="B51" s="305"/>
      <c r="C51" s="306"/>
      <c r="D51" s="307"/>
      <c r="E51" s="219"/>
      <c r="F51" s="220"/>
      <c r="G51" s="251"/>
      <c r="H51" s="252"/>
      <c r="I51" s="252"/>
      <c r="J51" s="252"/>
      <c r="K51" s="252"/>
      <c r="L51" s="252"/>
      <c r="M51" s="252"/>
      <c r="N51" s="252"/>
      <c r="O51" s="252"/>
      <c r="P51" s="252"/>
      <c r="Q51" s="252"/>
      <c r="R51" s="252"/>
      <c r="S51" s="252"/>
      <c r="T51" s="253"/>
      <c r="U51" s="260"/>
      <c r="V51" s="261"/>
      <c r="W51" s="261"/>
      <c r="X51" s="261"/>
      <c r="Y51" s="261"/>
      <c r="Z51" s="261"/>
      <c r="AA51" s="261"/>
      <c r="AB51" s="261"/>
      <c r="AC51" s="261"/>
      <c r="AD51" s="261"/>
      <c r="AE51" s="261"/>
      <c r="AF51" s="261"/>
      <c r="AG51" s="261"/>
      <c r="AH51" s="262"/>
    </row>
    <row r="52" spans="2:37" ht="14" customHeight="1" thickBot="1">
      <c r="B52" s="326"/>
      <c r="C52" s="327"/>
      <c r="D52" s="328"/>
      <c r="E52" s="221"/>
      <c r="F52" s="222"/>
      <c r="G52" s="320"/>
      <c r="H52" s="321"/>
      <c r="I52" s="321"/>
      <c r="J52" s="321"/>
      <c r="K52" s="321"/>
      <c r="L52" s="321"/>
      <c r="M52" s="321"/>
      <c r="N52" s="321"/>
      <c r="O52" s="321"/>
      <c r="P52" s="321"/>
      <c r="Q52" s="321"/>
      <c r="R52" s="321"/>
      <c r="S52" s="321"/>
      <c r="T52" s="322"/>
      <c r="U52" s="323"/>
      <c r="V52" s="324"/>
      <c r="W52" s="324"/>
      <c r="X52" s="324"/>
      <c r="Y52" s="324"/>
      <c r="Z52" s="324"/>
      <c r="AA52" s="324"/>
      <c r="AB52" s="324"/>
      <c r="AC52" s="324"/>
      <c r="AD52" s="324"/>
      <c r="AE52" s="324"/>
      <c r="AF52" s="324"/>
      <c r="AG52" s="324"/>
      <c r="AH52" s="325"/>
    </row>
    <row r="53" spans="2:37" ht="14" customHeight="1" thickTop="1">
      <c r="B53" s="311" t="s">
        <v>71</v>
      </c>
      <c r="C53" s="312"/>
      <c r="D53" s="313"/>
      <c r="E53" s="219" t="s">
        <v>27</v>
      </c>
      <c r="F53" s="220"/>
      <c r="G53" s="251" t="s">
        <v>203</v>
      </c>
      <c r="H53" s="252"/>
      <c r="I53" s="252"/>
      <c r="J53" s="252"/>
      <c r="K53" s="252"/>
      <c r="L53" s="252"/>
      <c r="M53" s="252"/>
      <c r="N53" s="252"/>
      <c r="O53" s="252"/>
      <c r="P53" s="252"/>
      <c r="Q53" s="252"/>
      <c r="R53" s="252"/>
      <c r="S53" s="252"/>
      <c r="T53" s="253"/>
      <c r="U53" s="260" t="s">
        <v>99</v>
      </c>
      <c r="V53" s="261"/>
      <c r="W53" s="261"/>
      <c r="X53" s="261"/>
      <c r="Y53" s="261"/>
      <c r="Z53" s="261"/>
      <c r="AA53" s="261"/>
      <c r="AB53" s="261"/>
      <c r="AC53" s="261"/>
      <c r="AD53" s="261"/>
      <c r="AE53" s="261"/>
      <c r="AF53" s="261"/>
      <c r="AG53" s="261"/>
      <c r="AH53" s="262"/>
    </row>
    <row r="54" spans="2:37" ht="14" customHeight="1">
      <c r="B54" s="305"/>
      <c r="C54" s="306"/>
      <c r="D54" s="307"/>
      <c r="E54" s="219"/>
      <c r="F54" s="220"/>
      <c r="G54" s="251"/>
      <c r="H54" s="252"/>
      <c r="I54" s="252"/>
      <c r="J54" s="252"/>
      <c r="K54" s="252"/>
      <c r="L54" s="252"/>
      <c r="M54" s="252"/>
      <c r="N54" s="252"/>
      <c r="O54" s="252"/>
      <c r="P54" s="252"/>
      <c r="Q54" s="252"/>
      <c r="R54" s="252"/>
      <c r="S54" s="252"/>
      <c r="T54" s="253"/>
      <c r="U54" s="260"/>
      <c r="V54" s="261"/>
      <c r="W54" s="261"/>
      <c r="X54" s="261"/>
      <c r="Y54" s="261"/>
      <c r="Z54" s="261"/>
      <c r="AA54" s="261"/>
      <c r="AB54" s="261"/>
      <c r="AC54" s="261"/>
      <c r="AD54" s="261"/>
      <c r="AE54" s="261"/>
      <c r="AF54" s="261"/>
      <c r="AG54" s="261"/>
      <c r="AH54" s="262"/>
    </row>
    <row r="55" spans="2:37" ht="14" customHeight="1" thickBot="1">
      <c r="B55" s="326"/>
      <c r="C55" s="327"/>
      <c r="D55" s="328"/>
      <c r="E55" s="221"/>
      <c r="F55" s="222"/>
      <c r="G55" s="320"/>
      <c r="H55" s="321"/>
      <c r="I55" s="321"/>
      <c r="J55" s="321"/>
      <c r="K55" s="321"/>
      <c r="L55" s="321"/>
      <c r="M55" s="321"/>
      <c r="N55" s="321"/>
      <c r="O55" s="321"/>
      <c r="P55" s="321"/>
      <c r="Q55" s="321"/>
      <c r="R55" s="321"/>
      <c r="S55" s="321"/>
      <c r="T55" s="322"/>
      <c r="U55" s="323"/>
      <c r="V55" s="324"/>
      <c r="W55" s="324"/>
      <c r="X55" s="324"/>
      <c r="Y55" s="324"/>
      <c r="Z55" s="324"/>
      <c r="AA55" s="324"/>
      <c r="AB55" s="324"/>
      <c r="AC55" s="324"/>
      <c r="AD55" s="324"/>
      <c r="AE55" s="324"/>
      <c r="AF55" s="324"/>
      <c r="AG55" s="324"/>
      <c r="AH55" s="325"/>
    </row>
    <row r="56" spans="2:37" ht="14" customHeight="1" thickTop="1">
      <c r="B56" s="311" t="s">
        <v>72</v>
      </c>
      <c r="C56" s="312"/>
      <c r="D56" s="313"/>
      <c r="E56" s="238" t="s">
        <v>27</v>
      </c>
      <c r="F56" s="239"/>
      <c r="G56" s="314" t="s">
        <v>244</v>
      </c>
      <c r="H56" s="315"/>
      <c r="I56" s="315"/>
      <c r="J56" s="315"/>
      <c r="K56" s="315"/>
      <c r="L56" s="315"/>
      <c r="M56" s="315"/>
      <c r="N56" s="315"/>
      <c r="O56" s="315"/>
      <c r="P56" s="315"/>
      <c r="Q56" s="315"/>
      <c r="R56" s="315"/>
      <c r="S56" s="315"/>
      <c r="T56" s="316"/>
      <c r="U56" s="314" t="s">
        <v>100</v>
      </c>
      <c r="V56" s="315"/>
      <c r="W56" s="315"/>
      <c r="X56" s="315"/>
      <c r="Y56" s="315"/>
      <c r="Z56" s="315"/>
      <c r="AA56" s="315"/>
      <c r="AB56" s="315"/>
      <c r="AC56" s="315"/>
      <c r="AD56" s="315"/>
      <c r="AE56" s="315"/>
      <c r="AF56" s="315"/>
      <c r="AG56" s="315"/>
      <c r="AH56" s="317"/>
    </row>
    <row r="57" spans="2:37" ht="14" customHeight="1">
      <c r="B57" s="305"/>
      <c r="C57" s="306"/>
      <c r="D57" s="307"/>
      <c r="E57" s="219"/>
      <c r="F57" s="220"/>
      <c r="G57" s="251"/>
      <c r="H57" s="252"/>
      <c r="I57" s="252"/>
      <c r="J57" s="252"/>
      <c r="K57" s="252"/>
      <c r="L57" s="252"/>
      <c r="M57" s="252"/>
      <c r="N57" s="252"/>
      <c r="O57" s="252"/>
      <c r="P57" s="252"/>
      <c r="Q57" s="252"/>
      <c r="R57" s="252"/>
      <c r="S57" s="252"/>
      <c r="T57" s="253"/>
      <c r="U57" s="251"/>
      <c r="V57" s="252"/>
      <c r="W57" s="252"/>
      <c r="X57" s="252"/>
      <c r="Y57" s="252"/>
      <c r="Z57" s="252"/>
      <c r="AA57" s="252"/>
      <c r="AB57" s="252"/>
      <c r="AC57" s="252"/>
      <c r="AD57" s="252"/>
      <c r="AE57" s="252"/>
      <c r="AF57" s="252"/>
      <c r="AG57" s="252"/>
      <c r="AH57" s="318"/>
    </row>
    <row r="58" spans="2:37" ht="14" customHeight="1">
      <c r="B58" s="308"/>
      <c r="C58" s="309"/>
      <c r="D58" s="310"/>
      <c r="E58" s="246"/>
      <c r="F58" s="247"/>
      <c r="G58" s="254"/>
      <c r="H58" s="255"/>
      <c r="I58" s="255"/>
      <c r="J58" s="255"/>
      <c r="K58" s="255"/>
      <c r="L58" s="255"/>
      <c r="M58" s="255"/>
      <c r="N58" s="255"/>
      <c r="O58" s="255"/>
      <c r="P58" s="255"/>
      <c r="Q58" s="255"/>
      <c r="R58" s="255"/>
      <c r="S58" s="255"/>
      <c r="T58" s="256"/>
      <c r="U58" s="254"/>
      <c r="V58" s="255"/>
      <c r="W58" s="255"/>
      <c r="X58" s="255"/>
      <c r="Y58" s="255"/>
      <c r="Z58" s="255"/>
      <c r="AA58" s="255"/>
      <c r="AB58" s="255"/>
      <c r="AC58" s="255"/>
      <c r="AD58" s="255"/>
      <c r="AE58" s="255"/>
      <c r="AF58" s="255"/>
      <c r="AG58" s="255"/>
      <c r="AH58" s="319"/>
    </row>
    <row r="59" spans="2:37" ht="14" customHeight="1">
      <c r="B59" s="302" t="s">
        <v>211</v>
      </c>
      <c r="C59" s="303"/>
      <c r="D59" s="304"/>
      <c r="E59" s="244" t="s">
        <v>27</v>
      </c>
      <c r="F59" s="245"/>
      <c r="G59" s="266" t="s">
        <v>60</v>
      </c>
      <c r="H59" s="267"/>
      <c r="I59" s="267"/>
      <c r="J59" s="267"/>
      <c r="K59" s="267"/>
      <c r="L59" s="267"/>
      <c r="M59" s="267"/>
      <c r="N59" s="267"/>
      <c r="O59" s="267"/>
      <c r="P59" s="267"/>
      <c r="Q59" s="267"/>
      <c r="R59" s="267"/>
      <c r="S59" s="267"/>
      <c r="T59" s="268"/>
      <c r="U59" s="293" t="s">
        <v>208</v>
      </c>
      <c r="V59" s="294"/>
      <c r="W59" s="294"/>
      <c r="X59" s="294"/>
      <c r="Y59" s="294"/>
      <c r="Z59" s="294"/>
      <c r="AA59" s="294"/>
      <c r="AB59" s="294"/>
      <c r="AC59" s="294"/>
      <c r="AD59" s="294"/>
      <c r="AE59" s="294"/>
      <c r="AF59" s="294"/>
      <c r="AG59" s="294"/>
      <c r="AH59" s="295"/>
      <c r="AK59" s="34"/>
    </row>
    <row r="60" spans="2:37" ht="14" customHeight="1">
      <c r="B60" s="305"/>
      <c r="C60" s="306"/>
      <c r="D60" s="307"/>
      <c r="E60" s="219"/>
      <c r="F60" s="220"/>
      <c r="G60" s="269"/>
      <c r="H60" s="270"/>
      <c r="I60" s="270"/>
      <c r="J60" s="270"/>
      <c r="K60" s="270"/>
      <c r="L60" s="270"/>
      <c r="M60" s="270"/>
      <c r="N60" s="270"/>
      <c r="O60" s="270"/>
      <c r="P60" s="270"/>
      <c r="Q60" s="270"/>
      <c r="R60" s="270"/>
      <c r="S60" s="270"/>
      <c r="T60" s="271"/>
      <c r="U60" s="226"/>
      <c r="V60" s="227"/>
      <c r="W60" s="227"/>
      <c r="X60" s="227"/>
      <c r="Y60" s="227"/>
      <c r="Z60" s="227"/>
      <c r="AA60" s="227"/>
      <c r="AB60" s="227"/>
      <c r="AC60" s="227"/>
      <c r="AD60" s="227"/>
      <c r="AE60" s="227"/>
      <c r="AF60" s="227"/>
      <c r="AG60" s="227"/>
      <c r="AH60" s="233"/>
      <c r="AK60" s="34"/>
    </row>
    <row r="61" spans="2:37" ht="14" customHeight="1">
      <c r="B61" s="308"/>
      <c r="C61" s="309"/>
      <c r="D61" s="310"/>
      <c r="E61" s="246"/>
      <c r="F61" s="247"/>
      <c r="G61" s="272"/>
      <c r="H61" s="273"/>
      <c r="I61" s="273"/>
      <c r="J61" s="273"/>
      <c r="K61" s="273"/>
      <c r="L61" s="273"/>
      <c r="M61" s="273"/>
      <c r="N61" s="273"/>
      <c r="O61" s="273"/>
      <c r="P61" s="273"/>
      <c r="Q61" s="273"/>
      <c r="R61" s="273"/>
      <c r="S61" s="273"/>
      <c r="T61" s="274"/>
      <c r="U61" s="278"/>
      <c r="V61" s="279"/>
      <c r="W61" s="279"/>
      <c r="X61" s="279"/>
      <c r="Y61" s="279"/>
      <c r="Z61" s="279"/>
      <c r="AA61" s="279"/>
      <c r="AB61" s="279"/>
      <c r="AC61" s="279"/>
      <c r="AD61" s="279"/>
      <c r="AE61" s="279"/>
      <c r="AF61" s="279"/>
      <c r="AG61" s="279"/>
      <c r="AH61" s="280"/>
      <c r="AK61" s="34"/>
    </row>
    <row r="62" spans="2:37" ht="14" customHeight="1">
      <c r="B62" s="302" t="s">
        <v>218</v>
      </c>
      <c r="C62" s="303"/>
      <c r="D62" s="304"/>
      <c r="E62" s="219" t="s">
        <v>27</v>
      </c>
      <c r="F62" s="220"/>
      <c r="G62" s="269" t="s">
        <v>213</v>
      </c>
      <c r="H62" s="270"/>
      <c r="I62" s="270"/>
      <c r="J62" s="270"/>
      <c r="K62" s="270"/>
      <c r="L62" s="270"/>
      <c r="M62" s="270"/>
      <c r="N62" s="270"/>
      <c r="O62" s="270"/>
      <c r="P62" s="270"/>
      <c r="Q62" s="270"/>
      <c r="R62" s="270"/>
      <c r="S62" s="270"/>
      <c r="T62" s="271"/>
      <c r="U62" s="226" t="s">
        <v>212</v>
      </c>
      <c r="V62" s="227"/>
      <c r="W62" s="227"/>
      <c r="X62" s="227"/>
      <c r="Y62" s="227"/>
      <c r="Z62" s="227"/>
      <c r="AA62" s="227"/>
      <c r="AB62" s="227"/>
      <c r="AC62" s="227"/>
      <c r="AD62" s="227"/>
      <c r="AE62" s="227"/>
      <c r="AF62" s="227"/>
      <c r="AG62" s="227"/>
      <c r="AH62" s="233"/>
      <c r="AK62" s="34"/>
    </row>
    <row r="63" spans="2:37" ht="14" customHeight="1">
      <c r="B63" s="305"/>
      <c r="C63" s="306"/>
      <c r="D63" s="307"/>
      <c r="E63" s="219"/>
      <c r="F63" s="220"/>
      <c r="G63" s="269"/>
      <c r="H63" s="270"/>
      <c r="I63" s="270"/>
      <c r="J63" s="270"/>
      <c r="K63" s="270"/>
      <c r="L63" s="270"/>
      <c r="M63" s="270"/>
      <c r="N63" s="270"/>
      <c r="O63" s="270"/>
      <c r="P63" s="270"/>
      <c r="Q63" s="270"/>
      <c r="R63" s="270"/>
      <c r="S63" s="270"/>
      <c r="T63" s="271"/>
      <c r="U63" s="226"/>
      <c r="V63" s="227"/>
      <c r="W63" s="227"/>
      <c r="X63" s="227"/>
      <c r="Y63" s="227"/>
      <c r="Z63" s="227"/>
      <c r="AA63" s="227"/>
      <c r="AB63" s="227"/>
      <c r="AC63" s="227"/>
      <c r="AD63" s="227"/>
      <c r="AE63" s="227"/>
      <c r="AF63" s="227"/>
      <c r="AG63" s="227"/>
      <c r="AH63" s="233"/>
      <c r="AK63" s="34"/>
    </row>
    <row r="64" spans="2:37" ht="14" customHeight="1">
      <c r="B64" s="308"/>
      <c r="C64" s="309"/>
      <c r="D64" s="310"/>
      <c r="E64" s="246"/>
      <c r="F64" s="247"/>
      <c r="G64" s="272"/>
      <c r="H64" s="273"/>
      <c r="I64" s="273"/>
      <c r="J64" s="273"/>
      <c r="K64" s="273"/>
      <c r="L64" s="273"/>
      <c r="M64" s="273"/>
      <c r="N64" s="273"/>
      <c r="O64" s="273"/>
      <c r="P64" s="273"/>
      <c r="Q64" s="273"/>
      <c r="R64" s="273"/>
      <c r="S64" s="273"/>
      <c r="T64" s="274"/>
      <c r="U64" s="278"/>
      <c r="V64" s="279"/>
      <c r="W64" s="279"/>
      <c r="X64" s="279"/>
      <c r="Y64" s="279"/>
      <c r="Z64" s="279"/>
      <c r="AA64" s="279"/>
      <c r="AB64" s="279"/>
      <c r="AC64" s="279"/>
      <c r="AD64" s="279"/>
      <c r="AE64" s="279"/>
      <c r="AF64" s="279"/>
      <c r="AG64" s="279"/>
      <c r="AH64" s="280"/>
      <c r="AK64" s="34"/>
    </row>
    <row r="65" spans="2:37" ht="14" customHeight="1">
      <c r="B65" s="302" t="s">
        <v>214</v>
      </c>
      <c r="C65" s="303"/>
      <c r="D65" s="304"/>
      <c r="E65" s="244" t="s">
        <v>27</v>
      </c>
      <c r="F65" s="245"/>
      <c r="G65" s="266" t="s">
        <v>61</v>
      </c>
      <c r="H65" s="267"/>
      <c r="I65" s="267"/>
      <c r="J65" s="267"/>
      <c r="K65" s="267"/>
      <c r="L65" s="267"/>
      <c r="M65" s="267"/>
      <c r="N65" s="267"/>
      <c r="O65" s="267"/>
      <c r="P65" s="267"/>
      <c r="Q65" s="267"/>
      <c r="R65" s="267"/>
      <c r="S65" s="267"/>
      <c r="T65" s="268"/>
      <c r="U65" s="293" t="s">
        <v>219</v>
      </c>
      <c r="V65" s="294"/>
      <c r="W65" s="294"/>
      <c r="X65" s="294"/>
      <c r="Y65" s="294"/>
      <c r="Z65" s="294"/>
      <c r="AA65" s="294"/>
      <c r="AB65" s="294"/>
      <c r="AC65" s="294"/>
      <c r="AD65" s="294"/>
      <c r="AE65" s="294"/>
      <c r="AF65" s="294"/>
      <c r="AG65" s="294"/>
      <c r="AH65" s="295"/>
      <c r="AK65" s="34"/>
    </row>
    <row r="66" spans="2:37" ht="14" customHeight="1">
      <c r="B66" s="305"/>
      <c r="C66" s="306"/>
      <c r="D66" s="307"/>
      <c r="E66" s="219"/>
      <c r="F66" s="220"/>
      <c r="G66" s="269"/>
      <c r="H66" s="270"/>
      <c r="I66" s="270"/>
      <c r="J66" s="270"/>
      <c r="K66" s="270"/>
      <c r="L66" s="270"/>
      <c r="M66" s="270"/>
      <c r="N66" s="270"/>
      <c r="O66" s="270"/>
      <c r="P66" s="270"/>
      <c r="Q66" s="270"/>
      <c r="R66" s="270"/>
      <c r="S66" s="270"/>
      <c r="T66" s="271"/>
      <c r="U66" s="226"/>
      <c r="V66" s="227"/>
      <c r="W66" s="227"/>
      <c r="X66" s="227"/>
      <c r="Y66" s="227"/>
      <c r="Z66" s="227"/>
      <c r="AA66" s="227"/>
      <c r="AB66" s="227"/>
      <c r="AC66" s="227"/>
      <c r="AD66" s="227"/>
      <c r="AE66" s="227"/>
      <c r="AF66" s="227"/>
      <c r="AG66" s="227"/>
      <c r="AH66" s="233"/>
      <c r="AK66" s="34"/>
    </row>
    <row r="67" spans="2:37" ht="14" customHeight="1">
      <c r="B67" s="308"/>
      <c r="C67" s="309"/>
      <c r="D67" s="310"/>
      <c r="E67" s="246"/>
      <c r="F67" s="247"/>
      <c r="G67" s="272"/>
      <c r="H67" s="273"/>
      <c r="I67" s="273"/>
      <c r="J67" s="273"/>
      <c r="K67" s="273"/>
      <c r="L67" s="273"/>
      <c r="M67" s="273"/>
      <c r="N67" s="273"/>
      <c r="O67" s="273"/>
      <c r="P67" s="273"/>
      <c r="Q67" s="273"/>
      <c r="R67" s="273"/>
      <c r="S67" s="273"/>
      <c r="T67" s="274"/>
      <c r="U67" s="226"/>
      <c r="V67" s="227"/>
      <c r="W67" s="227"/>
      <c r="X67" s="227"/>
      <c r="Y67" s="227"/>
      <c r="Z67" s="227"/>
      <c r="AA67" s="227"/>
      <c r="AB67" s="227"/>
      <c r="AC67" s="227"/>
      <c r="AD67" s="227"/>
      <c r="AE67" s="227"/>
      <c r="AF67" s="227"/>
      <c r="AG67" s="227"/>
      <c r="AH67" s="233"/>
      <c r="AK67" s="34"/>
    </row>
    <row r="68" spans="2:37" ht="14" customHeight="1">
      <c r="B68" s="302" t="s">
        <v>215</v>
      </c>
      <c r="C68" s="303"/>
      <c r="D68" s="304"/>
      <c r="E68" s="244" t="s">
        <v>27</v>
      </c>
      <c r="F68" s="245"/>
      <c r="G68" s="266" t="s">
        <v>62</v>
      </c>
      <c r="H68" s="267"/>
      <c r="I68" s="267"/>
      <c r="J68" s="267"/>
      <c r="K68" s="267"/>
      <c r="L68" s="267"/>
      <c r="M68" s="267"/>
      <c r="N68" s="267"/>
      <c r="O68" s="267"/>
      <c r="P68" s="267"/>
      <c r="Q68" s="267"/>
      <c r="R68" s="267"/>
      <c r="S68" s="267"/>
      <c r="T68" s="268"/>
      <c r="U68" s="226"/>
      <c r="V68" s="227"/>
      <c r="W68" s="227"/>
      <c r="X68" s="227"/>
      <c r="Y68" s="227"/>
      <c r="Z68" s="227"/>
      <c r="AA68" s="227"/>
      <c r="AB68" s="227"/>
      <c r="AC68" s="227"/>
      <c r="AD68" s="227"/>
      <c r="AE68" s="227"/>
      <c r="AF68" s="227"/>
      <c r="AG68" s="227"/>
      <c r="AH68" s="233"/>
      <c r="AK68" s="34"/>
    </row>
    <row r="69" spans="2:37" ht="14" customHeight="1">
      <c r="B69" s="305"/>
      <c r="C69" s="306"/>
      <c r="D69" s="307"/>
      <c r="E69" s="219"/>
      <c r="F69" s="220"/>
      <c r="G69" s="269"/>
      <c r="H69" s="270"/>
      <c r="I69" s="270"/>
      <c r="J69" s="270"/>
      <c r="K69" s="270"/>
      <c r="L69" s="270"/>
      <c r="M69" s="270"/>
      <c r="N69" s="270"/>
      <c r="O69" s="270"/>
      <c r="P69" s="270"/>
      <c r="Q69" s="270"/>
      <c r="R69" s="270"/>
      <c r="S69" s="270"/>
      <c r="T69" s="271"/>
      <c r="U69" s="226"/>
      <c r="V69" s="227"/>
      <c r="W69" s="227"/>
      <c r="X69" s="227"/>
      <c r="Y69" s="227"/>
      <c r="Z69" s="227"/>
      <c r="AA69" s="227"/>
      <c r="AB69" s="227"/>
      <c r="AC69" s="227"/>
      <c r="AD69" s="227"/>
      <c r="AE69" s="227"/>
      <c r="AF69" s="227"/>
      <c r="AG69" s="227"/>
      <c r="AH69" s="233"/>
      <c r="AK69" s="34"/>
    </row>
    <row r="70" spans="2:37" ht="14" customHeight="1">
      <c r="B70" s="308"/>
      <c r="C70" s="309"/>
      <c r="D70" s="310"/>
      <c r="E70" s="246"/>
      <c r="F70" s="247"/>
      <c r="G70" s="272"/>
      <c r="H70" s="273"/>
      <c r="I70" s="273"/>
      <c r="J70" s="273"/>
      <c r="K70" s="273"/>
      <c r="L70" s="273"/>
      <c r="M70" s="273"/>
      <c r="N70" s="273"/>
      <c r="O70" s="273"/>
      <c r="P70" s="273"/>
      <c r="Q70" s="273"/>
      <c r="R70" s="273"/>
      <c r="S70" s="273"/>
      <c r="T70" s="274"/>
      <c r="U70" s="278"/>
      <c r="V70" s="279"/>
      <c r="W70" s="279"/>
      <c r="X70" s="279"/>
      <c r="Y70" s="279"/>
      <c r="Z70" s="279"/>
      <c r="AA70" s="279"/>
      <c r="AB70" s="279"/>
      <c r="AC70" s="279"/>
      <c r="AD70" s="279"/>
      <c r="AE70" s="279"/>
      <c r="AF70" s="279"/>
      <c r="AG70" s="279"/>
      <c r="AH70" s="280"/>
      <c r="AK70" s="34"/>
    </row>
    <row r="71" spans="2:37" ht="14" customHeight="1">
      <c r="B71" s="302" t="s">
        <v>216</v>
      </c>
      <c r="C71" s="303"/>
      <c r="D71" s="304"/>
      <c r="E71" s="244" t="s">
        <v>27</v>
      </c>
      <c r="F71" s="245"/>
      <c r="G71" s="266" t="s">
        <v>63</v>
      </c>
      <c r="H71" s="267"/>
      <c r="I71" s="267"/>
      <c r="J71" s="267"/>
      <c r="K71" s="267"/>
      <c r="L71" s="267"/>
      <c r="M71" s="267"/>
      <c r="N71" s="267"/>
      <c r="O71" s="267"/>
      <c r="P71" s="267"/>
      <c r="Q71" s="267"/>
      <c r="R71" s="267"/>
      <c r="S71" s="267"/>
      <c r="T71" s="268"/>
      <c r="U71" s="293" t="s">
        <v>220</v>
      </c>
      <c r="V71" s="294"/>
      <c r="W71" s="294"/>
      <c r="X71" s="294"/>
      <c r="Y71" s="294"/>
      <c r="Z71" s="294"/>
      <c r="AA71" s="294"/>
      <c r="AB71" s="294"/>
      <c r="AC71" s="294"/>
      <c r="AD71" s="294"/>
      <c r="AE71" s="294"/>
      <c r="AF71" s="294"/>
      <c r="AG71" s="294"/>
      <c r="AH71" s="295"/>
      <c r="AK71" s="34"/>
    </row>
    <row r="72" spans="2:37" ht="14" customHeight="1">
      <c r="B72" s="305"/>
      <c r="C72" s="306"/>
      <c r="D72" s="307"/>
      <c r="E72" s="219"/>
      <c r="F72" s="220"/>
      <c r="G72" s="269"/>
      <c r="H72" s="270"/>
      <c r="I72" s="270"/>
      <c r="J72" s="270"/>
      <c r="K72" s="270"/>
      <c r="L72" s="270"/>
      <c r="M72" s="270"/>
      <c r="N72" s="270"/>
      <c r="O72" s="270"/>
      <c r="P72" s="270"/>
      <c r="Q72" s="270"/>
      <c r="R72" s="270"/>
      <c r="S72" s="270"/>
      <c r="T72" s="271"/>
      <c r="U72" s="226"/>
      <c r="V72" s="227"/>
      <c r="W72" s="227"/>
      <c r="X72" s="227"/>
      <c r="Y72" s="227"/>
      <c r="Z72" s="227"/>
      <c r="AA72" s="227"/>
      <c r="AB72" s="227"/>
      <c r="AC72" s="227"/>
      <c r="AD72" s="227"/>
      <c r="AE72" s="227"/>
      <c r="AF72" s="227"/>
      <c r="AG72" s="227"/>
      <c r="AH72" s="233"/>
      <c r="AK72" s="34"/>
    </row>
    <row r="73" spans="2:37" ht="14" customHeight="1">
      <c r="B73" s="308"/>
      <c r="C73" s="309"/>
      <c r="D73" s="310"/>
      <c r="E73" s="246"/>
      <c r="F73" s="247"/>
      <c r="G73" s="272"/>
      <c r="H73" s="273"/>
      <c r="I73" s="273"/>
      <c r="J73" s="273"/>
      <c r="K73" s="273"/>
      <c r="L73" s="273"/>
      <c r="M73" s="273"/>
      <c r="N73" s="273"/>
      <c r="O73" s="273"/>
      <c r="P73" s="273"/>
      <c r="Q73" s="273"/>
      <c r="R73" s="273"/>
      <c r="S73" s="273"/>
      <c r="T73" s="274"/>
      <c r="U73" s="226"/>
      <c r="V73" s="227"/>
      <c r="W73" s="227"/>
      <c r="X73" s="227"/>
      <c r="Y73" s="227"/>
      <c r="Z73" s="227"/>
      <c r="AA73" s="227"/>
      <c r="AB73" s="227"/>
      <c r="AC73" s="227"/>
      <c r="AD73" s="227"/>
      <c r="AE73" s="227"/>
      <c r="AF73" s="227"/>
      <c r="AG73" s="227"/>
      <c r="AH73" s="233"/>
      <c r="AK73" s="34"/>
    </row>
    <row r="74" spans="2:37" ht="14" customHeight="1">
      <c r="B74" s="302" t="s">
        <v>217</v>
      </c>
      <c r="C74" s="303"/>
      <c r="D74" s="304"/>
      <c r="E74" s="244" t="s">
        <v>27</v>
      </c>
      <c r="F74" s="245"/>
      <c r="G74" s="266" t="s">
        <v>64</v>
      </c>
      <c r="H74" s="267"/>
      <c r="I74" s="267"/>
      <c r="J74" s="267"/>
      <c r="K74" s="267"/>
      <c r="L74" s="267"/>
      <c r="M74" s="267"/>
      <c r="N74" s="267"/>
      <c r="O74" s="267"/>
      <c r="P74" s="267"/>
      <c r="Q74" s="267"/>
      <c r="R74" s="267"/>
      <c r="S74" s="267"/>
      <c r="T74" s="268"/>
      <c r="U74" s="226"/>
      <c r="V74" s="227"/>
      <c r="W74" s="227"/>
      <c r="X74" s="227"/>
      <c r="Y74" s="227"/>
      <c r="Z74" s="227"/>
      <c r="AA74" s="227"/>
      <c r="AB74" s="227"/>
      <c r="AC74" s="227"/>
      <c r="AD74" s="227"/>
      <c r="AE74" s="227"/>
      <c r="AF74" s="227"/>
      <c r="AG74" s="227"/>
      <c r="AH74" s="233"/>
      <c r="AK74" s="34"/>
    </row>
    <row r="75" spans="2:37" ht="14" customHeight="1">
      <c r="B75" s="305"/>
      <c r="C75" s="306"/>
      <c r="D75" s="307"/>
      <c r="E75" s="219"/>
      <c r="F75" s="220"/>
      <c r="G75" s="269"/>
      <c r="H75" s="270"/>
      <c r="I75" s="270"/>
      <c r="J75" s="270"/>
      <c r="K75" s="270"/>
      <c r="L75" s="270"/>
      <c r="M75" s="270"/>
      <c r="N75" s="270"/>
      <c r="O75" s="270"/>
      <c r="P75" s="270"/>
      <c r="Q75" s="270"/>
      <c r="R75" s="270"/>
      <c r="S75" s="270"/>
      <c r="T75" s="271"/>
      <c r="U75" s="226"/>
      <c r="V75" s="227"/>
      <c r="W75" s="227"/>
      <c r="X75" s="227"/>
      <c r="Y75" s="227"/>
      <c r="Z75" s="227"/>
      <c r="AA75" s="227"/>
      <c r="AB75" s="227"/>
      <c r="AC75" s="227"/>
      <c r="AD75" s="227"/>
      <c r="AE75" s="227"/>
      <c r="AF75" s="227"/>
      <c r="AG75" s="227"/>
      <c r="AH75" s="233"/>
      <c r="AK75" s="34"/>
    </row>
    <row r="76" spans="2:37" ht="14" customHeight="1" thickBot="1">
      <c r="B76" s="326"/>
      <c r="C76" s="327"/>
      <c r="D76" s="328"/>
      <c r="E76" s="221"/>
      <c r="F76" s="222"/>
      <c r="G76" s="275"/>
      <c r="H76" s="276"/>
      <c r="I76" s="276"/>
      <c r="J76" s="276"/>
      <c r="K76" s="276"/>
      <c r="L76" s="276"/>
      <c r="M76" s="276"/>
      <c r="N76" s="276"/>
      <c r="O76" s="276"/>
      <c r="P76" s="276"/>
      <c r="Q76" s="276"/>
      <c r="R76" s="276"/>
      <c r="S76" s="276"/>
      <c r="T76" s="277"/>
      <c r="U76" s="229"/>
      <c r="V76" s="230"/>
      <c r="W76" s="230"/>
      <c r="X76" s="230"/>
      <c r="Y76" s="230"/>
      <c r="Z76" s="230"/>
      <c r="AA76" s="230"/>
      <c r="AB76" s="230"/>
      <c r="AC76" s="230"/>
      <c r="AD76" s="230"/>
      <c r="AE76" s="230"/>
      <c r="AF76" s="230"/>
      <c r="AG76" s="230"/>
      <c r="AH76" s="234"/>
      <c r="AK76" s="34"/>
    </row>
    <row r="77" spans="2:37" ht="14" customHeight="1" thickTop="1">
      <c r="B77" s="311" t="s">
        <v>202</v>
      </c>
      <c r="C77" s="312"/>
      <c r="D77" s="313"/>
      <c r="E77" s="238" t="s">
        <v>27</v>
      </c>
      <c r="F77" s="239"/>
      <c r="G77" s="314" t="s">
        <v>204</v>
      </c>
      <c r="H77" s="315"/>
      <c r="I77" s="315"/>
      <c r="J77" s="315"/>
      <c r="K77" s="315"/>
      <c r="L77" s="315"/>
      <c r="M77" s="315"/>
      <c r="N77" s="315"/>
      <c r="O77" s="315"/>
      <c r="P77" s="315"/>
      <c r="Q77" s="315"/>
      <c r="R77" s="315"/>
      <c r="S77" s="315"/>
      <c r="T77" s="316"/>
      <c r="U77" s="352" t="s">
        <v>99</v>
      </c>
      <c r="V77" s="353"/>
      <c r="W77" s="353"/>
      <c r="X77" s="353"/>
      <c r="Y77" s="353"/>
      <c r="Z77" s="353"/>
      <c r="AA77" s="353"/>
      <c r="AB77" s="353"/>
      <c r="AC77" s="353"/>
      <c r="AD77" s="353"/>
      <c r="AE77" s="353"/>
      <c r="AF77" s="353"/>
      <c r="AG77" s="353"/>
      <c r="AH77" s="354"/>
    </row>
    <row r="78" spans="2:37" ht="14" customHeight="1">
      <c r="B78" s="305"/>
      <c r="C78" s="306"/>
      <c r="D78" s="307"/>
      <c r="E78" s="219"/>
      <c r="F78" s="220"/>
      <c r="G78" s="251"/>
      <c r="H78" s="252"/>
      <c r="I78" s="252"/>
      <c r="J78" s="252"/>
      <c r="K78" s="252"/>
      <c r="L78" s="252"/>
      <c r="M78" s="252"/>
      <c r="N78" s="252"/>
      <c r="O78" s="252"/>
      <c r="P78" s="252"/>
      <c r="Q78" s="252"/>
      <c r="R78" s="252"/>
      <c r="S78" s="252"/>
      <c r="T78" s="253"/>
      <c r="U78" s="260"/>
      <c r="V78" s="261"/>
      <c r="W78" s="261"/>
      <c r="X78" s="261"/>
      <c r="Y78" s="261"/>
      <c r="Z78" s="261"/>
      <c r="AA78" s="261"/>
      <c r="AB78" s="261"/>
      <c r="AC78" s="261"/>
      <c r="AD78" s="261"/>
      <c r="AE78" s="261"/>
      <c r="AF78" s="261"/>
      <c r="AG78" s="261"/>
      <c r="AH78" s="262"/>
    </row>
    <row r="79" spans="2:37" ht="14" customHeight="1">
      <c r="B79" s="308"/>
      <c r="C79" s="309"/>
      <c r="D79" s="310"/>
      <c r="E79" s="246"/>
      <c r="F79" s="247"/>
      <c r="G79" s="254"/>
      <c r="H79" s="255"/>
      <c r="I79" s="255"/>
      <c r="J79" s="255"/>
      <c r="K79" s="255"/>
      <c r="L79" s="255"/>
      <c r="M79" s="255"/>
      <c r="N79" s="255"/>
      <c r="O79" s="255"/>
      <c r="P79" s="255"/>
      <c r="Q79" s="255"/>
      <c r="R79" s="255"/>
      <c r="S79" s="255"/>
      <c r="T79" s="256"/>
      <c r="U79" s="263"/>
      <c r="V79" s="264"/>
      <c r="W79" s="264"/>
      <c r="X79" s="264"/>
      <c r="Y79" s="264"/>
      <c r="Z79" s="264"/>
      <c r="AA79" s="264"/>
      <c r="AB79" s="264"/>
      <c r="AC79" s="264"/>
      <c r="AD79" s="264"/>
      <c r="AE79" s="264"/>
      <c r="AF79" s="264"/>
      <c r="AG79" s="264"/>
      <c r="AH79" s="265"/>
    </row>
    <row r="80" spans="2:37" ht="14" customHeight="1">
      <c r="B80" s="211" t="s">
        <v>221</v>
      </c>
      <c r="C80" s="212"/>
      <c r="D80" s="213"/>
      <c r="E80" s="219" t="s">
        <v>27</v>
      </c>
      <c r="F80" s="220"/>
      <c r="G80" s="269" t="s">
        <v>65</v>
      </c>
      <c r="H80" s="270"/>
      <c r="I80" s="270"/>
      <c r="J80" s="270"/>
      <c r="K80" s="270"/>
      <c r="L80" s="270"/>
      <c r="M80" s="270"/>
      <c r="N80" s="270"/>
      <c r="O80" s="270"/>
      <c r="P80" s="270"/>
      <c r="Q80" s="270"/>
      <c r="R80" s="270"/>
      <c r="S80" s="270"/>
      <c r="T80" s="271"/>
      <c r="U80" s="284" t="s">
        <v>450</v>
      </c>
      <c r="V80" s="285"/>
      <c r="W80" s="285"/>
      <c r="X80" s="285"/>
      <c r="Y80" s="285"/>
      <c r="Z80" s="285"/>
      <c r="AA80" s="285"/>
      <c r="AB80" s="285"/>
      <c r="AC80" s="285"/>
      <c r="AD80" s="285"/>
      <c r="AE80" s="285"/>
      <c r="AF80" s="285"/>
      <c r="AG80" s="285"/>
      <c r="AH80" s="286"/>
      <c r="AK80" s="34"/>
    </row>
    <row r="81" spans="2:37" ht="14" customHeight="1">
      <c r="B81" s="211"/>
      <c r="C81" s="212"/>
      <c r="D81" s="213"/>
      <c r="E81" s="219"/>
      <c r="F81" s="220"/>
      <c r="G81" s="269"/>
      <c r="H81" s="270"/>
      <c r="I81" s="270"/>
      <c r="J81" s="270"/>
      <c r="K81" s="270"/>
      <c r="L81" s="270"/>
      <c r="M81" s="270"/>
      <c r="N81" s="270"/>
      <c r="O81" s="270"/>
      <c r="P81" s="270"/>
      <c r="Q81" s="270"/>
      <c r="R81" s="270"/>
      <c r="S81" s="270"/>
      <c r="T81" s="271"/>
      <c r="U81" s="284"/>
      <c r="V81" s="285"/>
      <c r="W81" s="285"/>
      <c r="X81" s="285"/>
      <c r="Y81" s="285"/>
      <c r="Z81" s="285"/>
      <c r="AA81" s="285"/>
      <c r="AB81" s="285"/>
      <c r="AC81" s="285"/>
      <c r="AD81" s="285"/>
      <c r="AE81" s="285"/>
      <c r="AF81" s="285"/>
      <c r="AG81" s="285"/>
      <c r="AH81" s="286"/>
      <c r="AK81" s="34"/>
    </row>
    <row r="82" spans="2:37" ht="14" customHeight="1">
      <c r="B82" s="299"/>
      <c r="C82" s="300"/>
      <c r="D82" s="301"/>
      <c r="E82" s="246"/>
      <c r="F82" s="247"/>
      <c r="G82" s="272"/>
      <c r="H82" s="273"/>
      <c r="I82" s="273"/>
      <c r="J82" s="273"/>
      <c r="K82" s="273"/>
      <c r="L82" s="273"/>
      <c r="M82" s="273"/>
      <c r="N82" s="273"/>
      <c r="O82" s="273"/>
      <c r="P82" s="273"/>
      <c r="Q82" s="273"/>
      <c r="R82" s="273"/>
      <c r="S82" s="273"/>
      <c r="T82" s="274"/>
      <c r="U82" s="287"/>
      <c r="V82" s="288"/>
      <c r="W82" s="288"/>
      <c r="X82" s="288"/>
      <c r="Y82" s="288"/>
      <c r="Z82" s="288"/>
      <c r="AA82" s="288"/>
      <c r="AB82" s="288"/>
      <c r="AC82" s="288"/>
      <c r="AD82" s="288"/>
      <c r="AE82" s="288"/>
      <c r="AF82" s="288"/>
      <c r="AG82" s="288"/>
      <c r="AH82" s="289"/>
      <c r="AK82" s="34"/>
    </row>
    <row r="83" spans="2:37" ht="14" customHeight="1">
      <c r="B83" s="296" t="s">
        <v>222</v>
      </c>
      <c r="C83" s="297"/>
      <c r="D83" s="298"/>
      <c r="E83" s="244" t="s">
        <v>27</v>
      </c>
      <c r="F83" s="245"/>
      <c r="G83" s="266" t="s">
        <v>289</v>
      </c>
      <c r="H83" s="267"/>
      <c r="I83" s="267"/>
      <c r="J83" s="267"/>
      <c r="K83" s="267"/>
      <c r="L83" s="267"/>
      <c r="M83" s="267"/>
      <c r="N83" s="267"/>
      <c r="O83" s="267"/>
      <c r="P83" s="267"/>
      <c r="Q83" s="267"/>
      <c r="R83" s="267"/>
      <c r="S83" s="267"/>
      <c r="T83" s="268"/>
      <c r="U83" s="293"/>
      <c r="V83" s="294"/>
      <c r="W83" s="294"/>
      <c r="X83" s="294"/>
      <c r="Y83" s="294"/>
      <c r="Z83" s="294"/>
      <c r="AA83" s="294"/>
      <c r="AB83" s="294"/>
      <c r="AC83" s="294"/>
      <c r="AD83" s="294"/>
      <c r="AE83" s="294"/>
      <c r="AF83" s="294"/>
      <c r="AG83" s="294"/>
      <c r="AH83" s="295"/>
    </row>
    <row r="84" spans="2:37" ht="14" customHeight="1">
      <c r="B84" s="211"/>
      <c r="C84" s="212"/>
      <c r="D84" s="213"/>
      <c r="E84" s="219"/>
      <c r="F84" s="220"/>
      <c r="G84" s="269"/>
      <c r="H84" s="270"/>
      <c r="I84" s="270"/>
      <c r="J84" s="270"/>
      <c r="K84" s="270"/>
      <c r="L84" s="270"/>
      <c r="M84" s="270"/>
      <c r="N84" s="270"/>
      <c r="O84" s="270"/>
      <c r="P84" s="270"/>
      <c r="Q84" s="270"/>
      <c r="R84" s="270"/>
      <c r="S84" s="270"/>
      <c r="T84" s="271"/>
      <c r="U84" s="226"/>
      <c r="V84" s="227"/>
      <c r="W84" s="227"/>
      <c r="X84" s="227"/>
      <c r="Y84" s="227"/>
      <c r="Z84" s="227"/>
      <c r="AA84" s="227"/>
      <c r="AB84" s="227"/>
      <c r="AC84" s="227"/>
      <c r="AD84" s="227"/>
      <c r="AE84" s="227"/>
      <c r="AF84" s="227"/>
      <c r="AG84" s="227"/>
      <c r="AH84" s="233"/>
    </row>
    <row r="85" spans="2:37" ht="14" customHeight="1">
      <c r="B85" s="211"/>
      <c r="C85" s="212"/>
      <c r="D85" s="213"/>
      <c r="E85" s="219"/>
      <c r="F85" s="220"/>
      <c r="G85" s="269"/>
      <c r="H85" s="270"/>
      <c r="I85" s="270"/>
      <c r="J85" s="270"/>
      <c r="K85" s="270"/>
      <c r="L85" s="270"/>
      <c r="M85" s="270"/>
      <c r="N85" s="270"/>
      <c r="O85" s="270"/>
      <c r="P85" s="270"/>
      <c r="Q85" s="270"/>
      <c r="R85" s="270"/>
      <c r="S85" s="270"/>
      <c r="T85" s="271"/>
      <c r="U85" s="226"/>
      <c r="V85" s="227"/>
      <c r="W85" s="227"/>
      <c r="X85" s="227"/>
      <c r="Y85" s="227"/>
      <c r="Z85" s="227"/>
      <c r="AA85" s="227"/>
      <c r="AB85" s="227"/>
      <c r="AC85" s="227"/>
      <c r="AD85" s="227"/>
      <c r="AE85" s="227"/>
      <c r="AF85" s="227"/>
      <c r="AG85" s="227"/>
      <c r="AH85" s="233"/>
    </row>
    <row r="86" spans="2:37" ht="14" customHeight="1">
      <c r="B86" s="211"/>
      <c r="C86" s="212"/>
      <c r="D86" s="213"/>
      <c r="E86" s="219"/>
      <c r="F86" s="220"/>
      <c r="G86" s="269"/>
      <c r="H86" s="270"/>
      <c r="I86" s="270"/>
      <c r="J86" s="270"/>
      <c r="K86" s="270"/>
      <c r="L86" s="270"/>
      <c r="M86" s="270"/>
      <c r="N86" s="270"/>
      <c r="O86" s="270"/>
      <c r="P86" s="270"/>
      <c r="Q86" s="270"/>
      <c r="R86" s="270"/>
      <c r="S86" s="270"/>
      <c r="T86" s="271"/>
      <c r="U86" s="226"/>
      <c r="V86" s="227"/>
      <c r="W86" s="227"/>
      <c r="X86" s="227"/>
      <c r="Y86" s="227"/>
      <c r="Z86" s="227"/>
      <c r="AA86" s="227"/>
      <c r="AB86" s="227"/>
      <c r="AC86" s="227"/>
      <c r="AD86" s="227"/>
      <c r="AE86" s="227"/>
      <c r="AF86" s="227"/>
      <c r="AG86" s="227"/>
      <c r="AH86" s="233"/>
    </row>
    <row r="87" spans="2:37" ht="14" customHeight="1">
      <c r="B87" s="211"/>
      <c r="C87" s="212"/>
      <c r="D87" s="213"/>
      <c r="E87" s="246"/>
      <c r="F87" s="247"/>
      <c r="G87" s="272"/>
      <c r="H87" s="273"/>
      <c r="I87" s="273"/>
      <c r="J87" s="273"/>
      <c r="K87" s="273"/>
      <c r="L87" s="273"/>
      <c r="M87" s="273"/>
      <c r="N87" s="273"/>
      <c r="O87" s="273"/>
      <c r="P87" s="273"/>
      <c r="Q87" s="273"/>
      <c r="R87" s="273"/>
      <c r="S87" s="273"/>
      <c r="T87" s="274"/>
      <c r="U87" s="278"/>
      <c r="V87" s="279"/>
      <c r="W87" s="279"/>
      <c r="X87" s="279"/>
      <c r="Y87" s="279"/>
      <c r="Z87" s="279"/>
      <c r="AA87" s="279"/>
      <c r="AB87" s="279"/>
      <c r="AC87" s="279"/>
      <c r="AD87" s="279"/>
      <c r="AE87" s="279"/>
      <c r="AF87" s="279"/>
      <c r="AG87" s="279"/>
      <c r="AH87" s="280"/>
    </row>
    <row r="88" spans="2:37" ht="14" customHeight="1">
      <c r="B88" s="296" t="s">
        <v>223</v>
      </c>
      <c r="C88" s="297"/>
      <c r="D88" s="298"/>
      <c r="E88" s="244" t="s">
        <v>27</v>
      </c>
      <c r="F88" s="245"/>
      <c r="G88" s="293" t="s">
        <v>472</v>
      </c>
      <c r="H88" s="294"/>
      <c r="I88" s="294"/>
      <c r="J88" s="294"/>
      <c r="K88" s="294"/>
      <c r="L88" s="294"/>
      <c r="M88" s="294"/>
      <c r="N88" s="294"/>
      <c r="O88" s="294"/>
      <c r="P88" s="294"/>
      <c r="Q88" s="294"/>
      <c r="R88" s="294"/>
      <c r="S88" s="294"/>
      <c r="T88" s="350"/>
      <c r="U88" s="293" t="s">
        <v>66</v>
      </c>
      <c r="V88" s="294"/>
      <c r="W88" s="294"/>
      <c r="X88" s="294"/>
      <c r="Y88" s="294"/>
      <c r="Z88" s="294"/>
      <c r="AA88" s="294"/>
      <c r="AB88" s="294"/>
      <c r="AC88" s="294"/>
      <c r="AD88" s="294"/>
      <c r="AE88" s="294"/>
      <c r="AF88" s="294"/>
      <c r="AG88" s="294"/>
      <c r="AH88" s="295"/>
    </row>
    <row r="89" spans="2:37" ht="14" customHeight="1">
      <c r="B89" s="211"/>
      <c r="C89" s="212"/>
      <c r="D89" s="213"/>
      <c r="E89" s="219"/>
      <c r="F89" s="220"/>
      <c r="G89" s="226"/>
      <c r="H89" s="227"/>
      <c r="I89" s="227"/>
      <c r="J89" s="227"/>
      <c r="K89" s="227"/>
      <c r="L89" s="227"/>
      <c r="M89" s="227"/>
      <c r="N89" s="227"/>
      <c r="O89" s="227"/>
      <c r="P89" s="227"/>
      <c r="Q89" s="227"/>
      <c r="R89" s="227"/>
      <c r="S89" s="227"/>
      <c r="T89" s="228"/>
      <c r="U89" s="226"/>
      <c r="V89" s="227"/>
      <c r="W89" s="227"/>
      <c r="X89" s="227"/>
      <c r="Y89" s="227"/>
      <c r="Z89" s="227"/>
      <c r="AA89" s="227"/>
      <c r="AB89" s="227"/>
      <c r="AC89" s="227"/>
      <c r="AD89" s="227"/>
      <c r="AE89" s="227"/>
      <c r="AF89" s="227"/>
      <c r="AG89" s="227"/>
      <c r="AH89" s="233"/>
    </row>
    <row r="90" spans="2:37" ht="14" customHeight="1" thickBot="1">
      <c r="B90" s="214"/>
      <c r="C90" s="215"/>
      <c r="D90" s="216"/>
      <c r="E90" s="221"/>
      <c r="F90" s="222"/>
      <c r="G90" s="229"/>
      <c r="H90" s="230"/>
      <c r="I90" s="230"/>
      <c r="J90" s="230"/>
      <c r="K90" s="230"/>
      <c r="L90" s="230"/>
      <c r="M90" s="230"/>
      <c r="N90" s="230"/>
      <c r="O90" s="230"/>
      <c r="P90" s="230"/>
      <c r="Q90" s="230"/>
      <c r="R90" s="230"/>
      <c r="S90" s="230"/>
      <c r="T90" s="231"/>
      <c r="U90" s="229"/>
      <c r="V90" s="230"/>
      <c r="W90" s="230"/>
      <c r="X90" s="230"/>
      <c r="Y90" s="230"/>
      <c r="Z90" s="230"/>
      <c r="AA90" s="230"/>
      <c r="AB90" s="230"/>
      <c r="AC90" s="230"/>
      <c r="AD90" s="230"/>
      <c r="AE90" s="230"/>
      <c r="AF90" s="230"/>
      <c r="AG90" s="230"/>
      <c r="AH90" s="234"/>
    </row>
    <row r="91" spans="2:37" ht="14" customHeight="1" thickTop="1">
      <c r="B91" s="311" t="s">
        <v>224</v>
      </c>
      <c r="C91" s="312"/>
      <c r="D91" s="313"/>
      <c r="E91" s="238" t="s">
        <v>27</v>
      </c>
      <c r="F91" s="239"/>
      <c r="G91" s="314" t="s">
        <v>454</v>
      </c>
      <c r="H91" s="315"/>
      <c r="I91" s="315"/>
      <c r="J91" s="315"/>
      <c r="K91" s="315"/>
      <c r="L91" s="315"/>
      <c r="M91" s="315"/>
      <c r="N91" s="315"/>
      <c r="O91" s="315"/>
      <c r="P91" s="315"/>
      <c r="Q91" s="315"/>
      <c r="R91" s="315"/>
      <c r="S91" s="315"/>
      <c r="T91" s="316"/>
      <c r="U91" s="352" t="s">
        <v>209</v>
      </c>
      <c r="V91" s="353"/>
      <c r="W91" s="353"/>
      <c r="X91" s="353"/>
      <c r="Y91" s="353"/>
      <c r="Z91" s="353"/>
      <c r="AA91" s="353"/>
      <c r="AB91" s="353"/>
      <c r="AC91" s="353"/>
      <c r="AD91" s="353"/>
      <c r="AE91" s="353"/>
      <c r="AF91" s="353"/>
      <c r="AG91" s="353"/>
      <c r="AH91" s="354"/>
    </row>
    <row r="92" spans="2:37" ht="14" customHeight="1">
      <c r="B92" s="305"/>
      <c r="C92" s="306"/>
      <c r="D92" s="307"/>
      <c r="E92" s="219"/>
      <c r="F92" s="220"/>
      <c r="G92" s="251"/>
      <c r="H92" s="252"/>
      <c r="I92" s="252"/>
      <c r="J92" s="252"/>
      <c r="K92" s="252"/>
      <c r="L92" s="252"/>
      <c r="M92" s="252"/>
      <c r="N92" s="252"/>
      <c r="O92" s="252"/>
      <c r="P92" s="252"/>
      <c r="Q92" s="252"/>
      <c r="R92" s="252"/>
      <c r="S92" s="252"/>
      <c r="T92" s="253"/>
      <c r="U92" s="260"/>
      <c r="V92" s="261"/>
      <c r="W92" s="261"/>
      <c r="X92" s="261"/>
      <c r="Y92" s="261"/>
      <c r="Z92" s="261"/>
      <c r="AA92" s="261"/>
      <c r="AB92" s="261"/>
      <c r="AC92" s="261"/>
      <c r="AD92" s="261"/>
      <c r="AE92" s="261"/>
      <c r="AF92" s="261"/>
      <c r="AG92" s="261"/>
      <c r="AH92" s="262"/>
    </row>
    <row r="93" spans="2:37" ht="14" customHeight="1">
      <c r="B93" s="308"/>
      <c r="C93" s="309"/>
      <c r="D93" s="310"/>
      <c r="E93" s="246"/>
      <c r="F93" s="247"/>
      <c r="G93" s="254"/>
      <c r="H93" s="255"/>
      <c r="I93" s="255"/>
      <c r="J93" s="255"/>
      <c r="K93" s="255"/>
      <c r="L93" s="255"/>
      <c r="M93" s="255"/>
      <c r="N93" s="255"/>
      <c r="O93" s="255"/>
      <c r="P93" s="255"/>
      <c r="Q93" s="255"/>
      <c r="R93" s="255"/>
      <c r="S93" s="255"/>
      <c r="T93" s="256"/>
      <c r="U93" s="263"/>
      <c r="V93" s="264"/>
      <c r="W93" s="264"/>
      <c r="X93" s="264"/>
      <c r="Y93" s="264"/>
      <c r="Z93" s="264"/>
      <c r="AA93" s="264"/>
      <c r="AB93" s="264"/>
      <c r="AC93" s="264"/>
      <c r="AD93" s="264"/>
      <c r="AE93" s="264"/>
      <c r="AF93" s="264"/>
      <c r="AG93" s="264"/>
      <c r="AH93" s="265"/>
    </row>
    <row r="94" spans="2:37" ht="14" customHeight="1">
      <c r="B94" s="302" t="s">
        <v>441</v>
      </c>
      <c r="C94" s="303"/>
      <c r="D94" s="304"/>
      <c r="E94" s="244" t="s">
        <v>27</v>
      </c>
      <c r="F94" s="245"/>
      <c r="G94" s="248" t="s">
        <v>442</v>
      </c>
      <c r="H94" s="249"/>
      <c r="I94" s="249"/>
      <c r="J94" s="249"/>
      <c r="K94" s="249"/>
      <c r="L94" s="249"/>
      <c r="M94" s="249"/>
      <c r="N94" s="249"/>
      <c r="O94" s="249"/>
      <c r="P94" s="249"/>
      <c r="Q94" s="249"/>
      <c r="R94" s="249"/>
      <c r="S94" s="249"/>
      <c r="T94" s="250"/>
      <c r="U94" s="257" t="s">
        <v>209</v>
      </c>
      <c r="V94" s="258"/>
      <c r="W94" s="258"/>
      <c r="X94" s="258"/>
      <c r="Y94" s="258"/>
      <c r="Z94" s="258"/>
      <c r="AA94" s="258"/>
      <c r="AB94" s="258"/>
      <c r="AC94" s="258"/>
      <c r="AD94" s="258"/>
      <c r="AE94" s="258"/>
      <c r="AF94" s="258"/>
      <c r="AG94" s="258"/>
      <c r="AH94" s="259"/>
    </row>
    <row r="95" spans="2:37" ht="14" customHeight="1">
      <c r="B95" s="305"/>
      <c r="C95" s="306"/>
      <c r="D95" s="307"/>
      <c r="E95" s="219"/>
      <c r="F95" s="220"/>
      <c r="G95" s="251"/>
      <c r="H95" s="252"/>
      <c r="I95" s="252"/>
      <c r="J95" s="252"/>
      <c r="K95" s="252"/>
      <c r="L95" s="252"/>
      <c r="M95" s="252"/>
      <c r="N95" s="252"/>
      <c r="O95" s="252"/>
      <c r="P95" s="252"/>
      <c r="Q95" s="252"/>
      <c r="R95" s="252"/>
      <c r="S95" s="252"/>
      <c r="T95" s="253"/>
      <c r="U95" s="260"/>
      <c r="V95" s="261"/>
      <c r="W95" s="261"/>
      <c r="X95" s="261"/>
      <c r="Y95" s="261"/>
      <c r="Z95" s="261"/>
      <c r="AA95" s="261"/>
      <c r="AB95" s="261"/>
      <c r="AC95" s="261"/>
      <c r="AD95" s="261"/>
      <c r="AE95" s="261"/>
      <c r="AF95" s="261"/>
      <c r="AG95" s="261"/>
      <c r="AH95" s="262"/>
    </row>
    <row r="96" spans="2:37" ht="14" customHeight="1">
      <c r="B96" s="308"/>
      <c r="C96" s="309"/>
      <c r="D96" s="310"/>
      <c r="E96" s="246"/>
      <c r="F96" s="247"/>
      <c r="G96" s="254"/>
      <c r="H96" s="255"/>
      <c r="I96" s="255"/>
      <c r="J96" s="255"/>
      <c r="K96" s="255"/>
      <c r="L96" s="255"/>
      <c r="M96" s="255"/>
      <c r="N96" s="255"/>
      <c r="O96" s="255"/>
      <c r="P96" s="255"/>
      <c r="Q96" s="255"/>
      <c r="R96" s="255"/>
      <c r="S96" s="255"/>
      <c r="T96" s="256"/>
      <c r="U96" s="263"/>
      <c r="V96" s="264"/>
      <c r="W96" s="264"/>
      <c r="X96" s="264"/>
      <c r="Y96" s="264"/>
      <c r="Z96" s="264"/>
      <c r="AA96" s="264"/>
      <c r="AB96" s="264"/>
      <c r="AC96" s="264"/>
      <c r="AD96" s="264"/>
      <c r="AE96" s="264"/>
      <c r="AF96" s="264"/>
      <c r="AG96" s="264"/>
      <c r="AH96" s="265"/>
    </row>
    <row r="97" spans="2:34" ht="14" customHeight="1">
      <c r="B97" s="305" t="s">
        <v>444</v>
      </c>
      <c r="C97" s="306"/>
      <c r="D97" s="307"/>
      <c r="E97" s="219" t="s">
        <v>27</v>
      </c>
      <c r="F97" s="220"/>
      <c r="G97" s="251" t="s">
        <v>443</v>
      </c>
      <c r="H97" s="252"/>
      <c r="I97" s="252"/>
      <c r="J97" s="252"/>
      <c r="K97" s="252"/>
      <c r="L97" s="252"/>
      <c r="M97" s="252"/>
      <c r="N97" s="252"/>
      <c r="O97" s="252"/>
      <c r="P97" s="252"/>
      <c r="Q97" s="252"/>
      <c r="R97" s="252"/>
      <c r="S97" s="252"/>
      <c r="T97" s="253"/>
      <c r="U97" s="260" t="s">
        <v>209</v>
      </c>
      <c r="V97" s="261"/>
      <c r="W97" s="261"/>
      <c r="X97" s="261"/>
      <c r="Y97" s="261"/>
      <c r="Z97" s="261"/>
      <c r="AA97" s="261"/>
      <c r="AB97" s="261"/>
      <c r="AC97" s="261"/>
      <c r="AD97" s="261"/>
      <c r="AE97" s="261"/>
      <c r="AF97" s="261"/>
      <c r="AG97" s="261"/>
      <c r="AH97" s="262"/>
    </row>
    <row r="98" spans="2:34" ht="14" customHeight="1">
      <c r="B98" s="305"/>
      <c r="C98" s="306"/>
      <c r="D98" s="307"/>
      <c r="E98" s="219"/>
      <c r="F98" s="220"/>
      <c r="G98" s="251"/>
      <c r="H98" s="252"/>
      <c r="I98" s="252"/>
      <c r="J98" s="252"/>
      <c r="K98" s="252"/>
      <c r="L98" s="252"/>
      <c r="M98" s="252"/>
      <c r="N98" s="252"/>
      <c r="O98" s="252"/>
      <c r="P98" s="252"/>
      <c r="Q98" s="252"/>
      <c r="R98" s="252"/>
      <c r="S98" s="252"/>
      <c r="T98" s="253"/>
      <c r="U98" s="260"/>
      <c r="V98" s="261"/>
      <c r="W98" s="261"/>
      <c r="X98" s="261"/>
      <c r="Y98" s="261"/>
      <c r="Z98" s="261"/>
      <c r="AA98" s="261"/>
      <c r="AB98" s="261"/>
      <c r="AC98" s="261"/>
      <c r="AD98" s="261"/>
      <c r="AE98" s="261"/>
      <c r="AF98" s="261"/>
      <c r="AG98" s="261"/>
      <c r="AH98" s="262"/>
    </row>
    <row r="99" spans="2:34" ht="14" customHeight="1" thickBot="1">
      <c r="B99" s="308"/>
      <c r="C99" s="309"/>
      <c r="D99" s="310"/>
      <c r="E99" s="246"/>
      <c r="F99" s="247"/>
      <c r="G99" s="254"/>
      <c r="H99" s="255"/>
      <c r="I99" s="255"/>
      <c r="J99" s="255"/>
      <c r="K99" s="255"/>
      <c r="L99" s="255"/>
      <c r="M99" s="255"/>
      <c r="N99" s="255"/>
      <c r="O99" s="255"/>
      <c r="P99" s="255"/>
      <c r="Q99" s="255"/>
      <c r="R99" s="255"/>
      <c r="S99" s="255"/>
      <c r="T99" s="256"/>
      <c r="U99" s="263"/>
      <c r="V99" s="264"/>
      <c r="W99" s="264"/>
      <c r="X99" s="264"/>
      <c r="Y99" s="264"/>
      <c r="Z99" s="264"/>
      <c r="AA99" s="264"/>
      <c r="AB99" s="264"/>
      <c r="AC99" s="264"/>
      <c r="AD99" s="264"/>
      <c r="AE99" s="264"/>
      <c r="AF99" s="264"/>
      <c r="AG99" s="264"/>
      <c r="AH99" s="265"/>
    </row>
    <row r="100" spans="2:34" ht="14" customHeight="1" thickTop="1">
      <c r="B100" s="311" t="s">
        <v>226</v>
      </c>
      <c r="C100" s="312"/>
      <c r="D100" s="313"/>
      <c r="E100" s="238" t="s">
        <v>27</v>
      </c>
      <c r="F100" s="239"/>
      <c r="G100" s="314" t="s">
        <v>225</v>
      </c>
      <c r="H100" s="315"/>
      <c r="I100" s="315"/>
      <c r="J100" s="315"/>
      <c r="K100" s="315"/>
      <c r="L100" s="315"/>
      <c r="M100" s="315"/>
      <c r="N100" s="315"/>
      <c r="O100" s="315"/>
      <c r="P100" s="315"/>
      <c r="Q100" s="315"/>
      <c r="R100" s="315"/>
      <c r="S100" s="315"/>
      <c r="T100" s="316"/>
      <c r="U100" s="352" t="s">
        <v>209</v>
      </c>
      <c r="V100" s="353"/>
      <c r="W100" s="353"/>
      <c r="X100" s="353"/>
      <c r="Y100" s="353"/>
      <c r="Z100" s="353"/>
      <c r="AA100" s="353"/>
      <c r="AB100" s="353"/>
      <c r="AC100" s="353"/>
      <c r="AD100" s="353"/>
      <c r="AE100" s="353"/>
      <c r="AF100" s="353"/>
      <c r="AG100" s="353"/>
      <c r="AH100" s="354"/>
    </row>
    <row r="101" spans="2:34" ht="14" customHeight="1">
      <c r="B101" s="305"/>
      <c r="C101" s="306"/>
      <c r="D101" s="307"/>
      <c r="E101" s="219"/>
      <c r="F101" s="220"/>
      <c r="G101" s="251"/>
      <c r="H101" s="252"/>
      <c r="I101" s="252"/>
      <c r="J101" s="252"/>
      <c r="K101" s="252"/>
      <c r="L101" s="252"/>
      <c r="M101" s="252"/>
      <c r="N101" s="252"/>
      <c r="O101" s="252"/>
      <c r="P101" s="252"/>
      <c r="Q101" s="252"/>
      <c r="R101" s="252"/>
      <c r="S101" s="252"/>
      <c r="T101" s="253"/>
      <c r="U101" s="260"/>
      <c r="V101" s="261"/>
      <c r="W101" s="261"/>
      <c r="X101" s="261"/>
      <c r="Y101" s="261"/>
      <c r="Z101" s="261"/>
      <c r="AA101" s="261"/>
      <c r="AB101" s="261"/>
      <c r="AC101" s="261"/>
      <c r="AD101" s="261"/>
      <c r="AE101" s="261"/>
      <c r="AF101" s="261"/>
      <c r="AG101" s="261"/>
      <c r="AH101" s="262"/>
    </row>
    <row r="102" spans="2:34" ht="14" customHeight="1">
      <c r="B102" s="308"/>
      <c r="C102" s="309"/>
      <c r="D102" s="310"/>
      <c r="E102" s="246"/>
      <c r="F102" s="247"/>
      <c r="G102" s="254"/>
      <c r="H102" s="255"/>
      <c r="I102" s="255"/>
      <c r="J102" s="255"/>
      <c r="K102" s="255"/>
      <c r="L102" s="255"/>
      <c r="M102" s="255"/>
      <c r="N102" s="255"/>
      <c r="O102" s="255"/>
      <c r="P102" s="255"/>
      <c r="Q102" s="255"/>
      <c r="R102" s="255"/>
      <c r="S102" s="255"/>
      <c r="T102" s="256"/>
      <c r="U102" s="263"/>
      <c r="V102" s="264"/>
      <c r="W102" s="264"/>
      <c r="X102" s="264"/>
      <c r="Y102" s="264"/>
      <c r="Z102" s="264"/>
      <c r="AA102" s="264"/>
      <c r="AB102" s="264"/>
      <c r="AC102" s="264"/>
      <c r="AD102" s="264"/>
      <c r="AE102" s="264"/>
      <c r="AF102" s="264"/>
      <c r="AG102" s="264"/>
      <c r="AH102" s="265"/>
    </row>
    <row r="103" spans="2:34" ht="14" customHeight="1">
      <c r="B103" s="211" t="s">
        <v>227</v>
      </c>
      <c r="C103" s="212"/>
      <c r="D103" s="213"/>
      <c r="E103" s="219" t="s">
        <v>27</v>
      </c>
      <c r="F103" s="220"/>
      <c r="G103" s="226" t="s">
        <v>473</v>
      </c>
      <c r="H103" s="227"/>
      <c r="I103" s="227"/>
      <c r="J103" s="227"/>
      <c r="K103" s="227"/>
      <c r="L103" s="227"/>
      <c r="M103" s="227"/>
      <c r="N103" s="227"/>
      <c r="O103" s="227"/>
      <c r="P103" s="227"/>
      <c r="Q103" s="227"/>
      <c r="R103" s="227"/>
      <c r="S103" s="227"/>
      <c r="T103" s="228"/>
      <c r="U103" s="226" t="s">
        <v>229</v>
      </c>
      <c r="V103" s="227"/>
      <c r="W103" s="227"/>
      <c r="X103" s="227"/>
      <c r="Y103" s="227"/>
      <c r="Z103" s="227"/>
      <c r="AA103" s="227"/>
      <c r="AB103" s="227"/>
      <c r="AC103" s="227"/>
      <c r="AD103" s="227"/>
      <c r="AE103" s="227"/>
      <c r="AF103" s="227"/>
      <c r="AG103" s="227"/>
      <c r="AH103" s="233"/>
    </row>
    <row r="104" spans="2:34" ht="14" customHeight="1">
      <c r="B104" s="211"/>
      <c r="C104" s="212"/>
      <c r="D104" s="213"/>
      <c r="E104" s="219"/>
      <c r="F104" s="220"/>
      <c r="G104" s="226"/>
      <c r="H104" s="227"/>
      <c r="I104" s="227"/>
      <c r="J104" s="227"/>
      <c r="K104" s="227"/>
      <c r="L104" s="227"/>
      <c r="M104" s="227"/>
      <c r="N104" s="227"/>
      <c r="O104" s="227"/>
      <c r="P104" s="227"/>
      <c r="Q104" s="227"/>
      <c r="R104" s="227"/>
      <c r="S104" s="227"/>
      <c r="T104" s="228"/>
      <c r="U104" s="226"/>
      <c r="V104" s="227"/>
      <c r="W104" s="227"/>
      <c r="X104" s="227"/>
      <c r="Y104" s="227"/>
      <c r="Z104" s="227"/>
      <c r="AA104" s="227"/>
      <c r="AB104" s="227"/>
      <c r="AC104" s="227"/>
      <c r="AD104" s="227"/>
      <c r="AE104" s="227"/>
      <c r="AF104" s="227"/>
      <c r="AG104" s="227"/>
      <c r="AH104" s="233"/>
    </row>
    <row r="105" spans="2:34" ht="14" customHeight="1">
      <c r="B105" s="211"/>
      <c r="C105" s="212"/>
      <c r="D105" s="213"/>
      <c r="E105" s="219"/>
      <c r="F105" s="220"/>
      <c r="G105" s="226"/>
      <c r="H105" s="227"/>
      <c r="I105" s="227"/>
      <c r="J105" s="227"/>
      <c r="K105" s="227"/>
      <c r="L105" s="227"/>
      <c r="M105" s="227"/>
      <c r="N105" s="227"/>
      <c r="O105" s="227"/>
      <c r="P105" s="227"/>
      <c r="Q105" s="227"/>
      <c r="R105" s="227"/>
      <c r="S105" s="227"/>
      <c r="T105" s="228"/>
      <c r="U105" s="226"/>
      <c r="V105" s="227"/>
      <c r="W105" s="227"/>
      <c r="X105" s="227"/>
      <c r="Y105" s="227"/>
      <c r="Z105" s="227"/>
      <c r="AA105" s="227"/>
      <c r="AB105" s="227"/>
      <c r="AC105" s="227"/>
      <c r="AD105" s="227"/>
      <c r="AE105" s="227"/>
      <c r="AF105" s="227"/>
      <c r="AG105" s="227"/>
      <c r="AH105" s="233"/>
    </row>
    <row r="106" spans="2:34" ht="14" customHeight="1">
      <c r="B106" s="299"/>
      <c r="C106" s="300"/>
      <c r="D106" s="301"/>
      <c r="E106" s="246"/>
      <c r="F106" s="247"/>
      <c r="G106" s="278"/>
      <c r="H106" s="279"/>
      <c r="I106" s="279"/>
      <c r="J106" s="279"/>
      <c r="K106" s="279"/>
      <c r="L106" s="279"/>
      <c r="M106" s="279"/>
      <c r="N106" s="279"/>
      <c r="O106" s="279"/>
      <c r="P106" s="279"/>
      <c r="Q106" s="279"/>
      <c r="R106" s="279"/>
      <c r="S106" s="279"/>
      <c r="T106" s="351"/>
      <c r="U106" s="278"/>
      <c r="V106" s="279"/>
      <c r="W106" s="279"/>
      <c r="X106" s="279"/>
      <c r="Y106" s="279"/>
      <c r="Z106" s="279"/>
      <c r="AA106" s="279"/>
      <c r="AB106" s="279"/>
      <c r="AC106" s="279"/>
      <c r="AD106" s="279"/>
      <c r="AE106" s="279"/>
      <c r="AF106" s="279"/>
      <c r="AG106" s="279"/>
      <c r="AH106" s="280"/>
    </row>
    <row r="107" spans="2:34" ht="14" customHeight="1">
      <c r="B107" s="296" t="s">
        <v>228</v>
      </c>
      <c r="C107" s="297"/>
      <c r="D107" s="298"/>
      <c r="E107" s="244" t="s">
        <v>27</v>
      </c>
      <c r="F107" s="245"/>
      <c r="G107" s="293" t="s">
        <v>68</v>
      </c>
      <c r="H107" s="294"/>
      <c r="I107" s="294"/>
      <c r="J107" s="294"/>
      <c r="K107" s="294"/>
      <c r="L107" s="294"/>
      <c r="M107" s="294"/>
      <c r="N107" s="294"/>
      <c r="O107" s="294"/>
      <c r="P107" s="294"/>
      <c r="Q107" s="294"/>
      <c r="R107" s="294"/>
      <c r="S107" s="294"/>
      <c r="T107" s="350"/>
      <c r="U107" s="293" t="s">
        <v>69</v>
      </c>
      <c r="V107" s="294"/>
      <c r="W107" s="294"/>
      <c r="X107" s="294"/>
      <c r="Y107" s="294"/>
      <c r="Z107" s="294"/>
      <c r="AA107" s="294"/>
      <c r="AB107" s="294"/>
      <c r="AC107" s="294"/>
      <c r="AD107" s="294"/>
      <c r="AE107" s="294"/>
      <c r="AF107" s="294"/>
      <c r="AG107" s="294"/>
      <c r="AH107" s="295"/>
    </row>
    <row r="108" spans="2:34" ht="14" customHeight="1">
      <c r="B108" s="211"/>
      <c r="C108" s="212"/>
      <c r="D108" s="213"/>
      <c r="E108" s="219"/>
      <c r="F108" s="220"/>
      <c r="G108" s="226"/>
      <c r="H108" s="227"/>
      <c r="I108" s="227"/>
      <c r="J108" s="227"/>
      <c r="K108" s="227"/>
      <c r="L108" s="227"/>
      <c r="M108" s="227"/>
      <c r="N108" s="227"/>
      <c r="O108" s="227"/>
      <c r="P108" s="227"/>
      <c r="Q108" s="227"/>
      <c r="R108" s="227"/>
      <c r="S108" s="227"/>
      <c r="T108" s="228"/>
      <c r="U108" s="226"/>
      <c r="V108" s="227"/>
      <c r="W108" s="227"/>
      <c r="X108" s="227"/>
      <c r="Y108" s="227"/>
      <c r="Z108" s="227"/>
      <c r="AA108" s="227"/>
      <c r="AB108" s="227"/>
      <c r="AC108" s="227"/>
      <c r="AD108" s="227"/>
      <c r="AE108" s="227"/>
      <c r="AF108" s="227"/>
      <c r="AG108" s="227"/>
      <c r="AH108" s="233"/>
    </row>
    <row r="109" spans="2:34" ht="14" customHeight="1" thickBot="1">
      <c r="B109" s="214"/>
      <c r="C109" s="215"/>
      <c r="D109" s="216"/>
      <c r="E109" s="221"/>
      <c r="F109" s="222"/>
      <c r="G109" s="229"/>
      <c r="H109" s="230"/>
      <c r="I109" s="230"/>
      <c r="J109" s="230"/>
      <c r="K109" s="230"/>
      <c r="L109" s="230"/>
      <c r="M109" s="230"/>
      <c r="N109" s="230"/>
      <c r="O109" s="230"/>
      <c r="P109" s="230"/>
      <c r="Q109" s="230"/>
      <c r="R109" s="230"/>
      <c r="S109" s="230"/>
      <c r="T109" s="231"/>
      <c r="U109" s="229"/>
      <c r="V109" s="230"/>
      <c r="W109" s="230"/>
      <c r="X109" s="230"/>
      <c r="Y109" s="230"/>
      <c r="Z109" s="230"/>
      <c r="AA109" s="230"/>
      <c r="AB109" s="230"/>
      <c r="AC109" s="230"/>
      <c r="AD109" s="230"/>
      <c r="AE109" s="230"/>
      <c r="AF109" s="230"/>
      <c r="AG109" s="230"/>
      <c r="AH109" s="234"/>
    </row>
    <row r="110" spans="2:34" ht="14" customHeight="1" thickTop="1">
      <c r="B110" s="235" t="s">
        <v>230</v>
      </c>
      <c r="C110" s="236"/>
      <c r="D110" s="237"/>
      <c r="E110" s="238" t="s">
        <v>27</v>
      </c>
      <c r="F110" s="239"/>
      <c r="G110" s="336" t="s">
        <v>232</v>
      </c>
      <c r="H110" s="337"/>
      <c r="I110" s="337"/>
      <c r="J110" s="337"/>
      <c r="K110" s="337"/>
      <c r="L110" s="337"/>
      <c r="M110" s="337"/>
      <c r="N110" s="337"/>
      <c r="O110" s="337"/>
      <c r="P110" s="337"/>
      <c r="Q110" s="337"/>
      <c r="R110" s="337"/>
      <c r="S110" s="337"/>
      <c r="T110" s="338"/>
      <c r="U110" s="240" t="s">
        <v>99</v>
      </c>
      <c r="V110" s="241"/>
      <c r="W110" s="241"/>
      <c r="X110" s="241"/>
      <c r="Y110" s="241"/>
      <c r="Z110" s="241"/>
      <c r="AA110" s="241"/>
      <c r="AB110" s="241"/>
      <c r="AC110" s="241"/>
      <c r="AD110" s="241"/>
      <c r="AE110" s="241"/>
      <c r="AF110" s="241"/>
      <c r="AG110" s="241"/>
      <c r="AH110" s="243"/>
    </row>
    <row r="111" spans="2:34" ht="14" customHeight="1">
      <c r="B111" s="211"/>
      <c r="C111" s="212"/>
      <c r="D111" s="213"/>
      <c r="E111" s="219"/>
      <c r="F111" s="220"/>
      <c r="G111" s="269"/>
      <c r="H111" s="270"/>
      <c r="I111" s="270"/>
      <c r="J111" s="270"/>
      <c r="K111" s="270"/>
      <c r="L111" s="270"/>
      <c r="M111" s="270"/>
      <c r="N111" s="270"/>
      <c r="O111" s="270"/>
      <c r="P111" s="270"/>
      <c r="Q111" s="270"/>
      <c r="R111" s="270"/>
      <c r="S111" s="270"/>
      <c r="T111" s="271"/>
      <c r="U111" s="226"/>
      <c r="V111" s="227"/>
      <c r="W111" s="227"/>
      <c r="X111" s="227"/>
      <c r="Y111" s="227"/>
      <c r="Z111" s="227"/>
      <c r="AA111" s="227"/>
      <c r="AB111" s="227"/>
      <c r="AC111" s="227"/>
      <c r="AD111" s="227"/>
      <c r="AE111" s="227"/>
      <c r="AF111" s="227"/>
      <c r="AG111" s="227"/>
      <c r="AH111" s="233"/>
    </row>
    <row r="112" spans="2:34" ht="14" customHeight="1" thickBot="1">
      <c r="B112" s="214"/>
      <c r="C112" s="215"/>
      <c r="D112" s="216"/>
      <c r="E112" s="221"/>
      <c r="F112" s="222"/>
      <c r="G112" s="275"/>
      <c r="H112" s="276"/>
      <c r="I112" s="276"/>
      <c r="J112" s="276"/>
      <c r="K112" s="276"/>
      <c r="L112" s="276"/>
      <c r="M112" s="276"/>
      <c r="N112" s="276"/>
      <c r="O112" s="276"/>
      <c r="P112" s="276"/>
      <c r="Q112" s="276"/>
      <c r="R112" s="276"/>
      <c r="S112" s="276"/>
      <c r="T112" s="277"/>
      <c r="U112" s="229"/>
      <c r="V112" s="230"/>
      <c r="W112" s="230"/>
      <c r="X112" s="230"/>
      <c r="Y112" s="230"/>
      <c r="Z112" s="230"/>
      <c r="AA112" s="230"/>
      <c r="AB112" s="230"/>
      <c r="AC112" s="230"/>
      <c r="AD112" s="230"/>
      <c r="AE112" s="230"/>
      <c r="AF112" s="230"/>
      <c r="AG112" s="230"/>
      <c r="AH112" s="234"/>
    </row>
    <row r="113" spans="2:34" ht="14" customHeight="1" thickTop="1">
      <c r="B113" s="211" t="s">
        <v>231</v>
      </c>
      <c r="C113" s="212"/>
      <c r="D113" s="213"/>
      <c r="E113" s="219" t="s">
        <v>27</v>
      </c>
      <c r="F113" s="220"/>
      <c r="G113" s="269" t="s">
        <v>73</v>
      </c>
      <c r="H113" s="270"/>
      <c r="I113" s="270"/>
      <c r="J113" s="270"/>
      <c r="K113" s="270"/>
      <c r="L113" s="270"/>
      <c r="M113" s="270"/>
      <c r="N113" s="270"/>
      <c r="O113" s="270"/>
      <c r="P113" s="270"/>
      <c r="Q113" s="270"/>
      <c r="R113" s="270"/>
      <c r="S113" s="270"/>
      <c r="T113" s="271"/>
      <c r="U113" s="226" t="s">
        <v>77</v>
      </c>
      <c r="V113" s="227"/>
      <c r="W113" s="227"/>
      <c r="X113" s="227"/>
      <c r="Y113" s="227"/>
      <c r="Z113" s="227"/>
      <c r="AA113" s="227"/>
      <c r="AB113" s="227"/>
      <c r="AC113" s="227"/>
      <c r="AD113" s="227"/>
      <c r="AE113" s="227"/>
      <c r="AF113" s="227"/>
      <c r="AG113" s="227"/>
      <c r="AH113" s="233"/>
    </row>
    <row r="114" spans="2:34" ht="14" customHeight="1">
      <c r="B114" s="211"/>
      <c r="C114" s="212"/>
      <c r="D114" s="213"/>
      <c r="E114" s="219"/>
      <c r="F114" s="220"/>
      <c r="G114" s="269"/>
      <c r="H114" s="270"/>
      <c r="I114" s="270"/>
      <c r="J114" s="270"/>
      <c r="K114" s="270"/>
      <c r="L114" s="270"/>
      <c r="M114" s="270"/>
      <c r="N114" s="270"/>
      <c r="O114" s="270"/>
      <c r="P114" s="270"/>
      <c r="Q114" s="270"/>
      <c r="R114" s="270"/>
      <c r="S114" s="270"/>
      <c r="T114" s="271"/>
      <c r="U114" s="226"/>
      <c r="V114" s="227"/>
      <c r="W114" s="227"/>
      <c r="X114" s="227"/>
      <c r="Y114" s="227"/>
      <c r="Z114" s="227"/>
      <c r="AA114" s="227"/>
      <c r="AB114" s="227"/>
      <c r="AC114" s="227"/>
      <c r="AD114" s="227"/>
      <c r="AE114" s="227"/>
      <c r="AF114" s="227"/>
      <c r="AG114" s="227"/>
      <c r="AH114" s="233"/>
    </row>
    <row r="115" spans="2:34" ht="14" customHeight="1" thickBot="1">
      <c r="B115" s="342"/>
      <c r="C115" s="343"/>
      <c r="D115" s="344"/>
      <c r="E115" s="345"/>
      <c r="F115" s="346"/>
      <c r="G115" s="347"/>
      <c r="H115" s="348"/>
      <c r="I115" s="348"/>
      <c r="J115" s="348"/>
      <c r="K115" s="348"/>
      <c r="L115" s="348"/>
      <c r="M115" s="348"/>
      <c r="N115" s="348"/>
      <c r="O115" s="348"/>
      <c r="P115" s="348"/>
      <c r="Q115" s="348"/>
      <c r="R115" s="348"/>
      <c r="S115" s="348"/>
      <c r="T115" s="349"/>
      <c r="U115" s="339"/>
      <c r="V115" s="340"/>
      <c r="W115" s="340"/>
      <c r="X115" s="340"/>
      <c r="Y115" s="340"/>
      <c r="Z115" s="340"/>
      <c r="AA115" s="340"/>
      <c r="AB115" s="340"/>
      <c r="AC115" s="340"/>
      <c r="AD115" s="340"/>
      <c r="AE115" s="340"/>
      <c r="AF115" s="340"/>
      <c r="AG115" s="340"/>
      <c r="AH115" s="341"/>
    </row>
    <row r="116" spans="2:34" ht="14" customHeight="1"/>
    <row r="117" spans="2:34" ht="14" customHeight="1"/>
    <row r="118" spans="2:34" ht="14" customHeight="1"/>
    <row r="119" spans="2:34" ht="14" customHeight="1"/>
    <row r="120" spans="2:34" ht="14" customHeight="1"/>
  </sheetData>
  <sheetProtection algorithmName="SHA-512" hashValue="hiRxwm+IHNqIimkLLWW20mdZw2uXNDCkaBZ/nvR3JG8zytl6TNEJUT0YAZbfzUd0sP+3aY2tSPOUTbEMTOqCSg==" saltValue="nJCN1BNqPtqbwF06xCbEpQ==" spinCount="100000" sheet="1" formatCells="0"/>
  <mergeCells count="148">
    <mergeCell ref="U77:AH79"/>
    <mergeCell ref="B91:D93"/>
    <mergeCell ref="E91:F93"/>
    <mergeCell ref="G91:T93"/>
    <mergeCell ref="U91:AH93"/>
    <mergeCell ref="B80:D82"/>
    <mergeCell ref="E80:F82"/>
    <mergeCell ref="G80:T82"/>
    <mergeCell ref="B83:D87"/>
    <mergeCell ref="E83:F87"/>
    <mergeCell ref="G83:T87"/>
    <mergeCell ref="U83:AH87"/>
    <mergeCell ref="B47:D49"/>
    <mergeCell ref="E47:F49"/>
    <mergeCell ref="G47:T49"/>
    <mergeCell ref="U47:AH49"/>
    <mergeCell ref="B50:D52"/>
    <mergeCell ref="E50:F52"/>
    <mergeCell ref="B14:D16"/>
    <mergeCell ref="E14:F16"/>
    <mergeCell ref="G14:T16"/>
    <mergeCell ref="U14:AH16"/>
    <mergeCell ref="B17:D19"/>
    <mergeCell ref="E17:F19"/>
    <mergeCell ref="G17:T19"/>
    <mergeCell ref="U17:AH19"/>
    <mergeCell ref="B20:D22"/>
    <mergeCell ref="E20:F22"/>
    <mergeCell ref="G20:T22"/>
    <mergeCell ref="U20:AH22"/>
    <mergeCell ref="G103:T106"/>
    <mergeCell ref="U103:AH106"/>
    <mergeCell ref="B103:D106"/>
    <mergeCell ref="B107:D109"/>
    <mergeCell ref="E103:F106"/>
    <mergeCell ref="E107:F109"/>
    <mergeCell ref="U80:AH82"/>
    <mergeCell ref="B88:D90"/>
    <mergeCell ref="E88:F90"/>
    <mergeCell ref="G88:T90"/>
    <mergeCell ref="U88:AH90"/>
    <mergeCell ref="U100:AH102"/>
    <mergeCell ref="B97:D99"/>
    <mergeCell ref="E97:F99"/>
    <mergeCell ref="G97:T99"/>
    <mergeCell ref="U97:AH99"/>
    <mergeCell ref="B94:D96"/>
    <mergeCell ref="E94:F96"/>
    <mergeCell ref="G94:T96"/>
    <mergeCell ref="U94:AH96"/>
    <mergeCell ref="U113:AH115"/>
    <mergeCell ref="B113:D115"/>
    <mergeCell ref="E113:F115"/>
    <mergeCell ref="G113:T115"/>
    <mergeCell ref="B110:D112"/>
    <mergeCell ref="E110:F112"/>
    <mergeCell ref="G110:T112"/>
    <mergeCell ref="G107:T109"/>
    <mergeCell ref="U107:AH109"/>
    <mergeCell ref="U110:AH112"/>
    <mergeCell ref="B65:D67"/>
    <mergeCell ref="B68:D70"/>
    <mergeCell ref="B71:D73"/>
    <mergeCell ref="B74:D76"/>
    <mergeCell ref="B100:D102"/>
    <mergeCell ref="E100:F102"/>
    <mergeCell ref="G100:T102"/>
    <mergeCell ref="G74:T76"/>
    <mergeCell ref="U59:AH61"/>
    <mergeCell ref="U62:AH64"/>
    <mergeCell ref="U65:AH70"/>
    <mergeCell ref="U71:AH76"/>
    <mergeCell ref="E65:F67"/>
    <mergeCell ref="E68:F70"/>
    <mergeCell ref="E71:F73"/>
    <mergeCell ref="E74:F76"/>
    <mergeCell ref="G59:T61"/>
    <mergeCell ref="G62:T64"/>
    <mergeCell ref="G65:T67"/>
    <mergeCell ref="G68:T70"/>
    <mergeCell ref="G71:T73"/>
    <mergeCell ref="B77:D79"/>
    <mergeCell ref="E77:F79"/>
    <mergeCell ref="G77:T79"/>
    <mergeCell ref="B1:AH2"/>
    <mergeCell ref="B3:AH3"/>
    <mergeCell ref="B26:D28"/>
    <mergeCell ref="G26:T28"/>
    <mergeCell ref="U41:AH43"/>
    <mergeCell ref="B44:D46"/>
    <mergeCell ref="E44:F46"/>
    <mergeCell ref="B4:D4"/>
    <mergeCell ref="E4:F4"/>
    <mergeCell ref="G4:T4"/>
    <mergeCell ref="U4:AH4"/>
    <mergeCell ref="G44:T46"/>
    <mergeCell ref="U44:AH46"/>
    <mergeCell ref="B11:D13"/>
    <mergeCell ref="E38:F40"/>
    <mergeCell ref="G38:T40"/>
    <mergeCell ref="U38:AH40"/>
    <mergeCell ref="B41:D43"/>
    <mergeCell ref="E11:F13"/>
    <mergeCell ref="E41:F43"/>
    <mergeCell ref="G11:T13"/>
    <mergeCell ref="U11:AH13"/>
    <mergeCell ref="G41:T43"/>
    <mergeCell ref="B23:D25"/>
    <mergeCell ref="E59:F61"/>
    <mergeCell ref="E62:F64"/>
    <mergeCell ref="U26:AH28"/>
    <mergeCell ref="U29:AH31"/>
    <mergeCell ref="U32:AH34"/>
    <mergeCell ref="U35:AH37"/>
    <mergeCell ref="B29:D31"/>
    <mergeCell ref="B32:D34"/>
    <mergeCell ref="B35:D37"/>
    <mergeCell ref="B59:D61"/>
    <mergeCell ref="B62:D64"/>
    <mergeCell ref="B56:D58"/>
    <mergeCell ref="E56:F58"/>
    <mergeCell ref="G56:T58"/>
    <mergeCell ref="U56:AH58"/>
    <mergeCell ref="G50:T52"/>
    <mergeCell ref="U50:AH52"/>
    <mergeCell ref="B53:D55"/>
    <mergeCell ref="E53:F55"/>
    <mergeCell ref="G53:T55"/>
    <mergeCell ref="U53:AH55"/>
    <mergeCell ref="E26:F28"/>
    <mergeCell ref="E29:F31"/>
    <mergeCell ref="E32:F34"/>
    <mergeCell ref="B5:D7"/>
    <mergeCell ref="E5:F7"/>
    <mergeCell ref="G5:T7"/>
    <mergeCell ref="U5:AH7"/>
    <mergeCell ref="B8:D10"/>
    <mergeCell ref="E8:F10"/>
    <mergeCell ref="G8:T10"/>
    <mergeCell ref="U8:AH10"/>
    <mergeCell ref="B38:D40"/>
    <mergeCell ref="E23:F25"/>
    <mergeCell ref="G23:T25"/>
    <mergeCell ref="U23:AH25"/>
    <mergeCell ref="E35:F37"/>
    <mergeCell ref="G29:T31"/>
    <mergeCell ref="G32:T34"/>
    <mergeCell ref="G35:T37"/>
  </mergeCells>
  <phoneticPr fontId="1"/>
  <dataValidations count="1">
    <dataValidation type="list" allowBlank="1" showInputMessage="1" showErrorMessage="1" sqref="E5:E6 E8:E9 E38:E39 E11:E12 E41:E42 E44:E45 E26:E27 E29:E30 E32:E33 E35:E36 E71:E72 E59:E60 E65:E66 E74:E75 E68:E69 E80 E88:E89 E107:E108 E103:E105 E113:E114 E47:E48 E50:E51 E53:E54 E56:E57 E77:E78 E91:E92 E14:E15 E17:E18 E20:E21 E23:E24 E62:E63 E100:E101 E110:E111 E97:E98 E94:E95 E83:E86" xr:uid="{00000000-0002-0000-0100-000000000000}">
      <formula1>"□,☑"</formula1>
    </dataValidation>
  </dataValidations>
  <printOptions horizontalCentered="1"/>
  <pageMargins left="0.51181102362204722" right="0.51181102362204722" top="0.55118110236220474" bottom="0.55118110236220474" header="0.31496062992125984" footer="0.31496062992125984"/>
  <pageSetup paperSize="9" fitToHeight="0" orientation="portrait" r:id="rId1"/>
  <rowBreaks count="2" manualBreakCount="2">
    <brk id="58" max="34" man="1"/>
    <brk id="115" max="3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9F54-4CE4-4C5B-A5AD-0F6B7D42975C}">
  <dimension ref="A1:AI1190"/>
  <sheetViews>
    <sheetView view="pageBreakPreview" zoomScale="70" zoomScaleNormal="100" zoomScaleSheetLayoutView="70" workbookViewId="0">
      <selection activeCell="B16" sqref="B16:AH37"/>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518" t="s">
        <v>182</v>
      </c>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20"/>
      <c r="AI2" s="46"/>
    </row>
    <row r="3" spans="1:35" ht="14" customHeight="1" thickBot="1">
      <c r="A3" s="46"/>
      <c r="B3" s="521"/>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3"/>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133</v>
      </c>
      <c r="D5" s="517" t="s">
        <v>183</v>
      </c>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
      <c r="AI5" s="18"/>
    </row>
    <row r="6" spans="1:35" ht="14" customHeight="1">
      <c r="A6" s="18"/>
      <c r="B6" s="52"/>
      <c r="C6" s="72"/>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51"/>
      <c r="AI6" s="18"/>
    </row>
    <row r="7" spans="1:35" ht="14" customHeight="1">
      <c r="A7" s="18"/>
      <c r="B7" s="52"/>
      <c r="C7" s="18"/>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1"/>
      <c r="AI7" s="18"/>
    </row>
    <row r="8" spans="1:35" ht="14" customHeight="1">
      <c r="A8" s="18"/>
      <c r="B8" s="52"/>
      <c r="C8" s="72"/>
      <c r="D8" s="524"/>
      <c r="E8" s="524"/>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1"/>
      <c r="AI8" s="18"/>
    </row>
    <row r="9" spans="1:35" ht="14" customHeight="1">
      <c r="A9" s="18"/>
      <c r="B9" s="52"/>
      <c r="C9" s="72"/>
      <c r="D9" s="524"/>
      <c r="E9" s="524"/>
      <c r="F9" s="524"/>
      <c r="G9" s="524"/>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1"/>
      <c r="AI9" s="18"/>
    </row>
    <row r="10" spans="1:35" ht="14" customHeight="1">
      <c r="A10" s="18"/>
      <c r="B10" s="52"/>
      <c r="C10" s="72"/>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1"/>
      <c r="AI10" s="18"/>
    </row>
    <row r="11" spans="1:35" ht="14" customHeight="1">
      <c r="A11" s="18"/>
      <c r="B11" s="52"/>
      <c r="C11" s="72"/>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1"/>
      <c r="AI11" s="18"/>
    </row>
    <row r="12" spans="1:35" ht="14" customHeight="1">
      <c r="A12" s="18"/>
      <c r="B12" s="52"/>
      <c r="C12" s="72"/>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1"/>
      <c r="AI12" s="18"/>
    </row>
    <row r="13" spans="1:35" ht="14" customHeight="1">
      <c r="A13" s="18"/>
      <c r="B13" s="52"/>
      <c r="C13" s="72"/>
      <c r="D13" s="524"/>
      <c r="E13" s="524"/>
      <c r="F13" s="524"/>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1"/>
      <c r="AI13" s="18"/>
    </row>
    <row r="14" spans="1:35" ht="14" customHeight="1">
      <c r="A14" s="18"/>
      <c r="B14" s="52"/>
      <c r="C14" s="72"/>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1"/>
      <c r="AI14" s="18"/>
    </row>
    <row r="15" spans="1:35" ht="14" customHeight="1">
      <c r="A15" s="18"/>
      <c r="B15" s="52"/>
      <c r="C15" s="72"/>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1"/>
      <c r="AI15" s="18"/>
    </row>
    <row r="16" spans="1:35" ht="14" customHeight="1">
      <c r="A16" s="18"/>
      <c r="B16" s="52"/>
      <c r="C16" s="72"/>
      <c r="D16" s="524"/>
      <c r="E16" s="524"/>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1"/>
      <c r="AI16" s="18"/>
    </row>
    <row r="17" spans="1:35" ht="14" customHeight="1">
      <c r="A17" s="18"/>
      <c r="B17" s="52"/>
      <c r="C17" s="72"/>
      <c r="D17" s="524"/>
      <c r="E17" s="524"/>
      <c r="F17" s="524"/>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1"/>
      <c r="AI17" s="18"/>
    </row>
    <row r="18" spans="1:35" ht="14" customHeight="1">
      <c r="A18" s="18"/>
      <c r="B18" s="52"/>
      <c r="C18" s="72"/>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1"/>
      <c r="AI18" s="18"/>
    </row>
    <row r="19" spans="1:35" ht="14" customHeight="1">
      <c r="A19" s="18"/>
      <c r="B19" s="52"/>
      <c r="C19" s="72"/>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1"/>
      <c r="AI19" s="18"/>
    </row>
    <row r="20" spans="1:35" ht="14" customHeight="1">
      <c r="A20" s="18"/>
      <c r="B20" s="52"/>
      <c r="C20" s="72"/>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1"/>
      <c r="AI20" s="18"/>
    </row>
    <row r="21" spans="1:35" ht="14" customHeight="1">
      <c r="A21" s="18"/>
      <c r="B21" s="52"/>
      <c r="C21" s="72"/>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1"/>
      <c r="AI21" s="18"/>
    </row>
    <row r="22" spans="1:35" ht="14" customHeight="1">
      <c r="A22" s="18"/>
      <c r="B22" s="52"/>
      <c r="C22" s="72"/>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1"/>
      <c r="AI22" s="18"/>
    </row>
    <row r="23" spans="1:35" ht="14" customHeight="1">
      <c r="A23" s="18"/>
      <c r="B23" s="52"/>
      <c r="C23" s="72"/>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1"/>
      <c r="AI23" s="18"/>
    </row>
    <row r="24" spans="1:35" ht="14" customHeight="1">
      <c r="A24" s="18"/>
      <c r="B24" s="52"/>
      <c r="C24" s="72"/>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1"/>
      <c r="AI24" s="18"/>
    </row>
    <row r="25" spans="1:35" ht="14" customHeight="1">
      <c r="A25" s="18"/>
      <c r="B25" s="52"/>
      <c r="C25" s="72"/>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1"/>
      <c r="AI25" s="18"/>
    </row>
    <row r="26" spans="1:35" ht="14" customHeight="1">
      <c r="A26" s="18"/>
      <c r="B26" s="52"/>
      <c r="C26" s="72"/>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1"/>
      <c r="AI26" s="18"/>
    </row>
    <row r="27" spans="1:35" ht="14" customHeight="1">
      <c r="A27" s="18"/>
      <c r="B27" s="52"/>
      <c r="C27" s="72"/>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1"/>
      <c r="AI27" s="18"/>
    </row>
    <row r="28" spans="1:35" ht="14" customHeight="1">
      <c r="A28" s="18"/>
      <c r="B28" s="52"/>
      <c r="C28" s="72"/>
      <c r="D28" s="524"/>
      <c r="E28" s="524"/>
      <c r="F28" s="524"/>
      <c r="G28" s="524"/>
      <c r="H28" s="524"/>
      <c r="I28" s="524"/>
      <c r="J28" s="524"/>
      <c r="K28" s="524"/>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1"/>
      <c r="AI28" s="18"/>
    </row>
    <row r="29" spans="1:35" ht="14" customHeight="1">
      <c r="A29" s="18"/>
      <c r="B29" s="52"/>
      <c r="C29" s="72"/>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1"/>
      <c r="AI29" s="18"/>
    </row>
    <row r="30" spans="1:35" ht="14" customHeight="1">
      <c r="A30" s="18"/>
      <c r="B30" s="52"/>
      <c r="C30" s="72"/>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1"/>
      <c r="AI30" s="18"/>
    </row>
    <row r="31" spans="1:35" ht="14" customHeight="1">
      <c r="A31" s="18"/>
      <c r="B31" s="52"/>
      <c r="C31" s="72"/>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1"/>
      <c r="AI31" s="18"/>
    </row>
    <row r="32" spans="1:35" ht="14" customHeight="1">
      <c r="A32" s="18"/>
      <c r="B32" s="52"/>
      <c r="C32" s="72"/>
      <c r="D32" s="524"/>
      <c r="E32" s="524"/>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1"/>
      <c r="AI32" s="18"/>
    </row>
    <row r="33" spans="1:35" ht="14" customHeight="1">
      <c r="A33" s="18"/>
      <c r="B33" s="52"/>
      <c r="C33" s="72"/>
      <c r="D33" s="524"/>
      <c r="E33" s="524"/>
      <c r="F33" s="524"/>
      <c r="G33" s="524"/>
      <c r="H33" s="524"/>
      <c r="I33" s="524"/>
      <c r="J33" s="524"/>
      <c r="K33" s="524"/>
      <c r="L33" s="524"/>
      <c r="M33" s="524"/>
      <c r="N33" s="524"/>
      <c r="O33" s="524"/>
      <c r="P33" s="524"/>
      <c r="Q33" s="524"/>
      <c r="R33" s="524"/>
      <c r="S33" s="524"/>
      <c r="T33" s="524"/>
      <c r="U33" s="524"/>
      <c r="V33" s="524"/>
      <c r="W33" s="524"/>
      <c r="X33" s="524"/>
      <c r="Y33" s="524"/>
      <c r="Z33" s="524"/>
      <c r="AA33" s="524"/>
      <c r="AB33" s="524"/>
      <c r="AC33" s="524"/>
      <c r="AD33" s="524"/>
      <c r="AE33" s="524"/>
      <c r="AF33" s="524"/>
      <c r="AG33" s="524"/>
      <c r="AH33" s="51"/>
      <c r="AI33" s="18"/>
    </row>
    <row r="34" spans="1:35" ht="14" customHeight="1">
      <c r="A34" s="18"/>
      <c r="B34" s="52"/>
      <c r="C34" s="72"/>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1"/>
      <c r="AI34" s="18"/>
    </row>
    <row r="35" spans="1:35" ht="14" customHeight="1">
      <c r="A35" s="18"/>
      <c r="B35" s="52"/>
      <c r="C35" s="72"/>
      <c r="D35" s="524"/>
      <c r="E35" s="524"/>
      <c r="F35" s="524"/>
      <c r="G35" s="524"/>
      <c r="H35" s="524"/>
      <c r="I35" s="524"/>
      <c r="J35" s="524"/>
      <c r="K35" s="524"/>
      <c r="L35" s="524"/>
      <c r="M35" s="524"/>
      <c r="N35" s="524"/>
      <c r="O35" s="524"/>
      <c r="P35" s="524"/>
      <c r="Q35" s="524"/>
      <c r="R35" s="524"/>
      <c r="S35" s="524"/>
      <c r="T35" s="524"/>
      <c r="U35" s="524"/>
      <c r="V35" s="524"/>
      <c r="W35" s="524"/>
      <c r="X35" s="524"/>
      <c r="Y35" s="524"/>
      <c r="Z35" s="524"/>
      <c r="AA35" s="524"/>
      <c r="AB35" s="524"/>
      <c r="AC35" s="524"/>
      <c r="AD35" s="524"/>
      <c r="AE35" s="524"/>
      <c r="AF35" s="524"/>
      <c r="AG35" s="524"/>
      <c r="AH35" s="51"/>
      <c r="AI35" s="18"/>
    </row>
    <row r="36" spans="1:35" ht="14" customHeight="1">
      <c r="A36" s="18"/>
      <c r="B36" s="52"/>
      <c r="C36" s="72"/>
      <c r="D36" s="524"/>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1"/>
      <c r="AI36" s="18"/>
    </row>
    <row r="37" spans="1:35" ht="14" customHeight="1">
      <c r="A37" s="18"/>
      <c r="B37" s="52"/>
      <c r="C37" s="72"/>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1"/>
      <c r="AI37" s="18"/>
    </row>
    <row r="38" spans="1:35" ht="14" customHeight="1">
      <c r="A38" s="18"/>
      <c r="B38" s="52"/>
      <c r="C38" s="72"/>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1"/>
      <c r="AI38" s="18"/>
    </row>
    <row r="39" spans="1:35" ht="14" customHeight="1">
      <c r="A39" s="18"/>
      <c r="B39" s="52"/>
      <c r="C39" s="72"/>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1"/>
      <c r="AI39" s="18"/>
    </row>
    <row r="40" spans="1:35" ht="14" customHeight="1">
      <c r="A40" s="18"/>
      <c r="B40" s="52"/>
      <c r="C40" s="72"/>
      <c r="D40" s="524"/>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1"/>
      <c r="AI40" s="18"/>
    </row>
    <row r="41" spans="1:35" ht="14" customHeight="1">
      <c r="A41" s="18"/>
      <c r="B41" s="52"/>
      <c r="C41" s="72"/>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1"/>
      <c r="AI41" s="18"/>
    </row>
    <row r="42" spans="1:35" ht="14" customHeight="1">
      <c r="A42" s="18"/>
      <c r="B42" s="52"/>
      <c r="C42" s="72"/>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1"/>
      <c r="AI42" s="18"/>
    </row>
    <row r="43" spans="1:35" ht="14" customHeight="1">
      <c r="A43" s="18"/>
      <c r="B43" s="52"/>
      <c r="C43" s="72"/>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1"/>
      <c r="AI43" s="18"/>
    </row>
    <row r="44" spans="1:35" ht="14" customHeight="1">
      <c r="A44" s="18"/>
      <c r="B44" s="52"/>
      <c r="C44" s="72"/>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1"/>
      <c r="AI44" s="18"/>
    </row>
    <row r="45" spans="1:35" ht="14" customHeight="1">
      <c r="A45" s="18"/>
      <c r="B45" s="52"/>
      <c r="C45" s="72"/>
      <c r="D45" s="524"/>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1"/>
      <c r="AI45" s="18"/>
    </row>
    <row r="46" spans="1:35" ht="14" customHeight="1">
      <c r="A46" s="18"/>
      <c r="B46" s="52"/>
      <c r="C46" s="72"/>
      <c r="D46" s="524"/>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1"/>
      <c r="AI46" s="18"/>
    </row>
    <row r="47" spans="1:35" ht="14" customHeight="1">
      <c r="A47" s="18"/>
      <c r="B47" s="52"/>
      <c r="C47" s="72"/>
      <c r="D47" s="524"/>
      <c r="E47" s="524"/>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c r="AE47" s="524"/>
      <c r="AF47" s="524"/>
      <c r="AG47" s="524"/>
      <c r="AH47" s="51"/>
      <c r="AI47" s="18"/>
    </row>
    <row r="48" spans="1:35" ht="14" customHeight="1">
      <c r="A48" s="18"/>
      <c r="B48" s="52"/>
      <c r="C48" s="72"/>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1"/>
      <c r="AI48" s="18"/>
    </row>
    <row r="49" spans="1:35" ht="14" customHeight="1">
      <c r="A49" s="18"/>
      <c r="B49" s="52"/>
      <c r="C49" s="72"/>
      <c r="D49" s="524"/>
      <c r="E49" s="524"/>
      <c r="F49" s="524"/>
      <c r="G49" s="524"/>
      <c r="H49" s="524"/>
      <c r="I49" s="524"/>
      <c r="J49" s="524"/>
      <c r="K49" s="524"/>
      <c r="L49" s="524"/>
      <c r="M49" s="524"/>
      <c r="N49" s="524"/>
      <c r="O49" s="524"/>
      <c r="P49" s="524"/>
      <c r="Q49" s="524"/>
      <c r="R49" s="524"/>
      <c r="S49" s="524"/>
      <c r="T49" s="524"/>
      <c r="U49" s="524"/>
      <c r="V49" s="524"/>
      <c r="W49" s="524"/>
      <c r="X49" s="524"/>
      <c r="Y49" s="524"/>
      <c r="Z49" s="524"/>
      <c r="AA49" s="524"/>
      <c r="AB49" s="524"/>
      <c r="AC49" s="524"/>
      <c r="AD49" s="524"/>
      <c r="AE49" s="524"/>
      <c r="AF49" s="524"/>
      <c r="AG49" s="524"/>
      <c r="AH49" s="51"/>
      <c r="AI49" s="18"/>
    </row>
    <row r="50" spans="1:35" ht="14" customHeight="1">
      <c r="A50" s="18"/>
      <c r="B50" s="52"/>
      <c r="C50" s="72"/>
      <c r="D50" s="524"/>
      <c r="E50" s="524"/>
      <c r="F50" s="524"/>
      <c r="G50" s="524"/>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1"/>
      <c r="AI50" s="18"/>
    </row>
    <row r="51" spans="1:35" ht="14" customHeight="1">
      <c r="A51" s="18"/>
      <c r="B51" s="52"/>
      <c r="C51" s="72"/>
      <c r="D51" s="524"/>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1"/>
      <c r="AI51" s="18"/>
    </row>
    <row r="52" spans="1:35" ht="14" customHeight="1">
      <c r="A52" s="18"/>
      <c r="B52" s="53"/>
      <c r="C52" s="54"/>
      <c r="D52" s="524"/>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5"/>
      <c r="AI52" s="18"/>
    </row>
    <row r="53" spans="1:35" ht="14" customHeight="1">
      <c r="A53" s="18"/>
      <c r="B53" s="52"/>
      <c r="C53" s="72"/>
      <c r="D53" s="524"/>
      <c r="E53" s="524"/>
      <c r="F53" s="524"/>
      <c r="G53" s="524"/>
      <c r="H53" s="524"/>
      <c r="I53" s="524"/>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1"/>
      <c r="AI53" s="18"/>
    </row>
    <row r="54" spans="1:35" ht="14" customHeight="1">
      <c r="A54" s="18"/>
      <c r="B54" s="52"/>
      <c r="C54" s="72"/>
      <c r="D54" s="524"/>
      <c r="E54" s="524"/>
      <c r="F54" s="524"/>
      <c r="G54" s="524"/>
      <c r="H54" s="524"/>
      <c r="I54" s="524"/>
      <c r="J54" s="524"/>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1"/>
      <c r="AI54" s="18"/>
    </row>
    <row r="55" spans="1:35" ht="14" customHeight="1">
      <c r="A55" s="18"/>
      <c r="B55" s="52"/>
      <c r="C55" s="72"/>
      <c r="D55" s="524"/>
      <c r="E55" s="524"/>
      <c r="F55" s="524"/>
      <c r="G55" s="524"/>
      <c r="H55" s="524"/>
      <c r="I55" s="524"/>
      <c r="J55" s="524"/>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96</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18"/>
    </row>
    <row r="60" spans="1:35" ht="14" customHeight="1">
      <c r="A60" s="18"/>
      <c r="B60" s="518" t="s">
        <v>138</v>
      </c>
      <c r="C60" s="519"/>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20"/>
      <c r="AI60" s="18"/>
    </row>
    <row r="61" spans="1:35" ht="14" customHeight="1" thickBot="1">
      <c r="A61" s="18"/>
      <c r="B61" s="521"/>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3"/>
      <c r="AI61" s="18"/>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133</v>
      </c>
      <c r="D63" s="517" t="s">
        <v>139</v>
      </c>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17"/>
      <c r="AG63" s="517"/>
      <c r="AH63" s="51"/>
      <c r="AI63" s="18"/>
    </row>
    <row r="64" spans="1:35" ht="14" customHeight="1">
      <c r="A64" s="18"/>
      <c r="B64" s="52"/>
      <c r="C64" s="72"/>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
      <c r="AI64" s="18"/>
    </row>
    <row r="65" spans="1:35" ht="14" customHeight="1">
      <c r="A65" s="18"/>
      <c r="B65" s="52"/>
      <c r="C65" s="18"/>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51"/>
      <c r="AI65" s="18"/>
    </row>
    <row r="66" spans="1:35" ht="14" customHeight="1">
      <c r="A66" s="18"/>
      <c r="B66" s="52"/>
      <c r="C66" s="72"/>
      <c r="D66" s="524"/>
      <c r="E66" s="524"/>
      <c r="F66" s="524"/>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1"/>
      <c r="AI66" s="18"/>
    </row>
    <row r="67" spans="1:35" ht="14" customHeight="1">
      <c r="A67" s="18"/>
      <c r="B67" s="52"/>
      <c r="C67" s="72"/>
      <c r="D67" s="524"/>
      <c r="E67" s="524"/>
      <c r="F67" s="524"/>
      <c r="G67" s="524"/>
      <c r="H67" s="524"/>
      <c r="I67" s="524"/>
      <c r="J67" s="524"/>
      <c r="K67" s="524"/>
      <c r="L67" s="524"/>
      <c r="M67" s="524"/>
      <c r="N67" s="524"/>
      <c r="O67" s="524"/>
      <c r="P67" s="524"/>
      <c r="Q67" s="524"/>
      <c r="R67" s="524"/>
      <c r="S67" s="524"/>
      <c r="T67" s="524"/>
      <c r="U67" s="524"/>
      <c r="V67" s="524"/>
      <c r="W67" s="524"/>
      <c r="X67" s="524"/>
      <c r="Y67" s="524"/>
      <c r="Z67" s="524"/>
      <c r="AA67" s="524"/>
      <c r="AB67" s="524"/>
      <c r="AC67" s="524"/>
      <c r="AD67" s="524"/>
      <c r="AE67" s="524"/>
      <c r="AF67" s="524"/>
      <c r="AG67" s="524"/>
      <c r="AH67" s="51"/>
      <c r="AI67" s="18"/>
    </row>
    <row r="68" spans="1:35" ht="14" customHeight="1">
      <c r="A68" s="18"/>
      <c r="B68" s="52"/>
      <c r="C68" s="72"/>
      <c r="D68" s="524"/>
      <c r="E68" s="524"/>
      <c r="F68" s="524"/>
      <c r="G68" s="524"/>
      <c r="H68" s="524"/>
      <c r="I68" s="524"/>
      <c r="J68" s="524"/>
      <c r="K68" s="524"/>
      <c r="L68" s="524"/>
      <c r="M68" s="524"/>
      <c r="N68" s="524"/>
      <c r="O68" s="524"/>
      <c r="P68" s="524"/>
      <c r="Q68" s="524"/>
      <c r="R68" s="524"/>
      <c r="S68" s="524"/>
      <c r="T68" s="524"/>
      <c r="U68" s="524"/>
      <c r="V68" s="524"/>
      <c r="W68" s="524"/>
      <c r="X68" s="524"/>
      <c r="Y68" s="524"/>
      <c r="Z68" s="524"/>
      <c r="AA68" s="524"/>
      <c r="AB68" s="524"/>
      <c r="AC68" s="524"/>
      <c r="AD68" s="524"/>
      <c r="AE68" s="524"/>
      <c r="AF68" s="524"/>
      <c r="AG68" s="524"/>
      <c r="AH68" s="51"/>
      <c r="AI68" s="18"/>
    </row>
    <row r="69" spans="1:35" ht="14" customHeight="1">
      <c r="A69" s="18"/>
      <c r="B69" s="52"/>
      <c r="C69" s="72"/>
      <c r="D69" s="524"/>
      <c r="E69" s="524"/>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1"/>
      <c r="AI69" s="18"/>
    </row>
    <row r="70" spans="1:35" ht="14" customHeight="1">
      <c r="A70" s="18"/>
      <c r="B70" s="52"/>
      <c r="C70" s="72"/>
      <c r="D70" s="524"/>
      <c r="E70" s="524"/>
      <c r="F70" s="524"/>
      <c r="G70" s="524"/>
      <c r="H70" s="524"/>
      <c r="I70" s="524"/>
      <c r="J70" s="524"/>
      <c r="K70" s="524"/>
      <c r="L70" s="524"/>
      <c r="M70" s="524"/>
      <c r="N70" s="524"/>
      <c r="O70" s="524"/>
      <c r="P70" s="524"/>
      <c r="Q70" s="524"/>
      <c r="R70" s="524"/>
      <c r="S70" s="524"/>
      <c r="T70" s="524"/>
      <c r="U70" s="524"/>
      <c r="V70" s="524"/>
      <c r="W70" s="524"/>
      <c r="X70" s="524"/>
      <c r="Y70" s="524"/>
      <c r="Z70" s="524"/>
      <c r="AA70" s="524"/>
      <c r="AB70" s="524"/>
      <c r="AC70" s="524"/>
      <c r="AD70" s="524"/>
      <c r="AE70" s="524"/>
      <c r="AF70" s="524"/>
      <c r="AG70" s="524"/>
      <c r="AH70" s="51"/>
      <c r="AI70" s="18"/>
    </row>
    <row r="71" spans="1:35" ht="14" customHeight="1">
      <c r="A71" s="18"/>
      <c r="B71" s="52"/>
      <c r="C71" s="72"/>
      <c r="D71" s="524"/>
      <c r="E71" s="524"/>
      <c r="F71" s="524"/>
      <c r="G71" s="524"/>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1"/>
      <c r="AI71" s="18"/>
    </row>
    <row r="72" spans="1:35" ht="14" customHeight="1">
      <c r="A72" s="18"/>
      <c r="B72" s="52"/>
      <c r="C72" s="72"/>
      <c r="D72" s="524"/>
      <c r="E72" s="524"/>
      <c r="F72" s="524"/>
      <c r="G72" s="524"/>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1"/>
      <c r="AI72" s="18"/>
    </row>
    <row r="73" spans="1:35" ht="14" customHeight="1">
      <c r="A73" s="18"/>
      <c r="B73" s="52"/>
      <c r="C73" s="72"/>
      <c r="D73" s="524"/>
      <c r="E73" s="524"/>
      <c r="F73" s="524"/>
      <c r="G73" s="524"/>
      <c r="H73" s="524"/>
      <c r="I73" s="524"/>
      <c r="J73" s="524"/>
      <c r="K73" s="524"/>
      <c r="L73" s="524"/>
      <c r="M73" s="524"/>
      <c r="N73" s="524"/>
      <c r="O73" s="524"/>
      <c r="P73" s="524"/>
      <c r="Q73" s="524"/>
      <c r="R73" s="524"/>
      <c r="S73" s="524"/>
      <c r="T73" s="524"/>
      <c r="U73" s="524"/>
      <c r="V73" s="524"/>
      <c r="W73" s="524"/>
      <c r="X73" s="524"/>
      <c r="Y73" s="524"/>
      <c r="Z73" s="524"/>
      <c r="AA73" s="524"/>
      <c r="AB73" s="524"/>
      <c r="AC73" s="524"/>
      <c r="AD73" s="524"/>
      <c r="AE73" s="524"/>
      <c r="AF73" s="524"/>
      <c r="AG73" s="524"/>
      <c r="AH73" s="51"/>
      <c r="AI73" s="18"/>
    </row>
    <row r="74" spans="1:35" ht="14" customHeight="1">
      <c r="A74" s="18"/>
      <c r="B74" s="52"/>
      <c r="C74" s="72"/>
      <c r="D74" s="524"/>
      <c r="E74" s="524"/>
      <c r="F74" s="524"/>
      <c r="G74" s="524"/>
      <c r="H74" s="524"/>
      <c r="I74" s="524"/>
      <c r="J74" s="524"/>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1"/>
      <c r="AI74" s="18"/>
    </row>
    <row r="75" spans="1:35" ht="14" customHeight="1">
      <c r="A75" s="18"/>
      <c r="B75" s="52"/>
      <c r="C75" s="72"/>
      <c r="D75" s="524"/>
      <c r="E75" s="524"/>
      <c r="F75" s="524"/>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1"/>
      <c r="AI75" s="18"/>
    </row>
    <row r="76" spans="1:35" ht="14" customHeight="1">
      <c r="A76" s="18"/>
      <c r="B76" s="52"/>
      <c r="C76" s="72"/>
      <c r="D76" s="524"/>
      <c r="E76" s="524"/>
      <c r="F76" s="524"/>
      <c r="G76" s="524"/>
      <c r="H76" s="524"/>
      <c r="I76" s="524"/>
      <c r="J76" s="524"/>
      <c r="K76" s="524"/>
      <c r="L76" s="524"/>
      <c r="M76" s="524"/>
      <c r="N76" s="524"/>
      <c r="O76" s="524"/>
      <c r="P76" s="524"/>
      <c r="Q76" s="524"/>
      <c r="R76" s="524"/>
      <c r="S76" s="524"/>
      <c r="T76" s="524"/>
      <c r="U76" s="524"/>
      <c r="V76" s="524"/>
      <c r="W76" s="524"/>
      <c r="X76" s="524"/>
      <c r="Y76" s="524"/>
      <c r="Z76" s="524"/>
      <c r="AA76" s="524"/>
      <c r="AB76" s="524"/>
      <c r="AC76" s="524"/>
      <c r="AD76" s="524"/>
      <c r="AE76" s="524"/>
      <c r="AF76" s="524"/>
      <c r="AG76" s="524"/>
      <c r="AH76" s="51"/>
      <c r="AI76" s="18"/>
    </row>
    <row r="77" spans="1:35" ht="14" customHeight="1">
      <c r="A77" s="18"/>
      <c r="B77" s="52"/>
      <c r="C77" s="72"/>
      <c r="D77" s="524"/>
      <c r="E77" s="524"/>
      <c r="F77" s="524"/>
      <c r="G77" s="524"/>
      <c r="H77" s="524"/>
      <c r="I77" s="524"/>
      <c r="J77" s="524"/>
      <c r="K77" s="524"/>
      <c r="L77" s="524"/>
      <c r="M77" s="524"/>
      <c r="N77" s="524"/>
      <c r="O77" s="524"/>
      <c r="P77" s="524"/>
      <c r="Q77" s="524"/>
      <c r="R77" s="524"/>
      <c r="S77" s="524"/>
      <c r="T77" s="524"/>
      <c r="U77" s="524"/>
      <c r="V77" s="524"/>
      <c r="W77" s="524"/>
      <c r="X77" s="524"/>
      <c r="Y77" s="524"/>
      <c r="Z77" s="524"/>
      <c r="AA77" s="524"/>
      <c r="AB77" s="524"/>
      <c r="AC77" s="524"/>
      <c r="AD77" s="524"/>
      <c r="AE77" s="524"/>
      <c r="AF77" s="524"/>
      <c r="AG77" s="524"/>
      <c r="AH77" s="51"/>
      <c r="AI77" s="18"/>
    </row>
    <row r="78" spans="1:35" ht="14" customHeight="1">
      <c r="A78" s="18"/>
      <c r="B78" s="52"/>
      <c r="C78" s="72"/>
      <c r="D78" s="524"/>
      <c r="E78" s="524"/>
      <c r="F78" s="524"/>
      <c r="G78" s="524"/>
      <c r="H78" s="524"/>
      <c r="I78" s="524"/>
      <c r="J78" s="524"/>
      <c r="K78" s="524"/>
      <c r="L78" s="524"/>
      <c r="M78" s="524"/>
      <c r="N78" s="524"/>
      <c r="O78" s="524"/>
      <c r="P78" s="524"/>
      <c r="Q78" s="524"/>
      <c r="R78" s="524"/>
      <c r="S78" s="524"/>
      <c r="T78" s="524"/>
      <c r="U78" s="524"/>
      <c r="V78" s="524"/>
      <c r="W78" s="524"/>
      <c r="X78" s="524"/>
      <c r="Y78" s="524"/>
      <c r="Z78" s="524"/>
      <c r="AA78" s="524"/>
      <c r="AB78" s="524"/>
      <c r="AC78" s="524"/>
      <c r="AD78" s="524"/>
      <c r="AE78" s="524"/>
      <c r="AF78" s="524"/>
      <c r="AG78" s="524"/>
      <c r="AH78" s="51"/>
      <c r="AI78" s="18"/>
    </row>
    <row r="79" spans="1:35" ht="14" customHeight="1">
      <c r="A79" s="18"/>
      <c r="B79" s="52"/>
      <c r="C79" s="72"/>
      <c r="D79" s="524"/>
      <c r="E79" s="524"/>
      <c r="F79" s="524"/>
      <c r="G79" s="524"/>
      <c r="H79" s="524"/>
      <c r="I79" s="524"/>
      <c r="J79" s="524"/>
      <c r="K79" s="524"/>
      <c r="L79" s="524"/>
      <c r="M79" s="524"/>
      <c r="N79" s="524"/>
      <c r="O79" s="524"/>
      <c r="P79" s="524"/>
      <c r="Q79" s="524"/>
      <c r="R79" s="524"/>
      <c r="S79" s="524"/>
      <c r="T79" s="524"/>
      <c r="U79" s="524"/>
      <c r="V79" s="524"/>
      <c r="W79" s="524"/>
      <c r="X79" s="524"/>
      <c r="Y79" s="524"/>
      <c r="Z79" s="524"/>
      <c r="AA79" s="524"/>
      <c r="AB79" s="524"/>
      <c r="AC79" s="524"/>
      <c r="AD79" s="524"/>
      <c r="AE79" s="524"/>
      <c r="AF79" s="524"/>
      <c r="AG79" s="524"/>
      <c r="AH79" s="51"/>
      <c r="AI79" s="18"/>
    </row>
    <row r="80" spans="1:35" ht="14" customHeight="1">
      <c r="A80" s="18"/>
      <c r="B80" s="52"/>
      <c r="C80" s="72"/>
      <c r="D80" s="524"/>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524"/>
      <c r="AD80" s="524"/>
      <c r="AE80" s="524"/>
      <c r="AF80" s="524"/>
      <c r="AG80" s="524"/>
      <c r="AH80" s="51"/>
      <c r="AI80" s="18"/>
    </row>
    <row r="81" spans="1:35" ht="14" customHeight="1">
      <c r="A81" s="18"/>
      <c r="B81" s="52"/>
      <c r="C81" s="72"/>
      <c r="D81" s="524"/>
      <c r="E81" s="524"/>
      <c r="F81" s="524"/>
      <c r="G81" s="524"/>
      <c r="H81" s="524"/>
      <c r="I81" s="524"/>
      <c r="J81" s="524"/>
      <c r="K81" s="524"/>
      <c r="L81" s="524"/>
      <c r="M81" s="524"/>
      <c r="N81" s="524"/>
      <c r="O81" s="524"/>
      <c r="P81" s="524"/>
      <c r="Q81" s="524"/>
      <c r="R81" s="524"/>
      <c r="S81" s="524"/>
      <c r="T81" s="524"/>
      <c r="U81" s="524"/>
      <c r="V81" s="524"/>
      <c r="W81" s="524"/>
      <c r="X81" s="524"/>
      <c r="Y81" s="524"/>
      <c r="Z81" s="524"/>
      <c r="AA81" s="524"/>
      <c r="AB81" s="524"/>
      <c r="AC81" s="524"/>
      <c r="AD81" s="524"/>
      <c r="AE81" s="524"/>
      <c r="AF81" s="524"/>
      <c r="AG81" s="524"/>
      <c r="AH81" s="51"/>
      <c r="AI81" s="18"/>
    </row>
    <row r="82" spans="1:35" ht="14" customHeight="1">
      <c r="A82" s="18"/>
      <c r="B82" s="52"/>
      <c r="C82" s="72"/>
      <c r="D82" s="524"/>
      <c r="E82" s="524"/>
      <c r="F82" s="524"/>
      <c r="G82" s="524"/>
      <c r="H82" s="524"/>
      <c r="I82" s="524"/>
      <c r="J82" s="524"/>
      <c r="K82" s="524"/>
      <c r="L82" s="524"/>
      <c r="M82" s="524"/>
      <c r="N82" s="524"/>
      <c r="O82" s="524"/>
      <c r="P82" s="524"/>
      <c r="Q82" s="524"/>
      <c r="R82" s="524"/>
      <c r="S82" s="524"/>
      <c r="T82" s="524"/>
      <c r="U82" s="524"/>
      <c r="V82" s="524"/>
      <c r="W82" s="524"/>
      <c r="X82" s="524"/>
      <c r="Y82" s="524"/>
      <c r="Z82" s="524"/>
      <c r="AA82" s="524"/>
      <c r="AB82" s="524"/>
      <c r="AC82" s="524"/>
      <c r="AD82" s="524"/>
      <c r="AE82" s="524"/>
      <c r="AF82" s="524"/>
      <c r="AG82" s="524"/>
      <c r="AH82" s="51"/>
      <c r="AI82" s="18"/>
    </row>
    <row r="83" spans="1:35" ht="14" customHeight="1">
      <c r="A83" s="18"/>
      <c r="B83" s="52"/>
      <c r="C83" s="72"/>
      <c r="D83" s="524"/>
      <c r="E83" s="524"/>
      <c r="F83" s="524"/>
      <c r="G83" s="524"/>
      <c r="H83" s="524"/>
      <c r="I83" s="524"/>
      <c r="J83" s="524"/>
      <c r="K83" s="524"/>
      <c r="L83" s="524"/>
      <c r="M83" s="524"/>
      <c r="N83" s="524"/>
      <c r="O83" s="524"/>
      <c r="P83" s="524"/>
      <c r="Q83" s="524"/>
      <c r="R83" s="524"/>
      <c r="S83" s="524"/>
      <c r="T83" s="524"/>
      <c r="U83" s="524"/>
      <c r="V83" s="524"/>
      <c r="W83" s="524"/>
      <c r="X83" s="524"/>
      <c r="Y83" s="524"/>
      <c r="Z83" s="524"/>
      <c r="AA83" s="524"/>
      <c r="AB83" s="524"/>
      <c r="AC83" s="524"/>
      <c r="AD83" s="524"/>
      <c r="AE83" s="524"/>
      <c r="AF83" s="524"/>
      <c r="AG83" s="524"/>
      <c r="AH83" s="51"/>
      <c r="AI83" s="18"/>
    </row>
    <row r="84" spans="1:35" ht="14" customHeight="1">
      <c r="A84" s="18"/>
      <c r="B84" s="52"/>
      <c r="C84" s="72"/>
      <c r="D84" s="524"/>
      <c r="E84" s="524"/>
      <c r="F84" s="524"/>
      <c r="G84" s="524"/>
      <c r="H84" s="524"/>
      <c r="I84" s="524"/>
      <c r="J84" s="524"/>
      <c r="K84" s="524"/>
      <c r="L84" s="524"/>
      <c r="M84" s="524"/>
      <c r="N84" s="524"/>
      <c r="O84" s="524"/>
      <c r="P84" s="524"/>
      <c r="Q84" s="524"/>
      <c r="R84" s="524"/>
      <c r="S84" s="524"/>
      <c r="T84" s="524"/>
      <c r="U84" s="524"/>
      <c r="V84" s="524"/>
      <c r="W84" s="524"/>
      <c r="X84" s="524"/>
      <c r="Y84" s="524"/>
      <c r="Z84" s="524"/>
      <c r="AA84" s="524"/>
      <c r="AB84" s="524"/>
      <c r="AC84" s="524"/>
      <c r="AD84" s="524"/>
      <c r="AE84" s="524"/>
      <c r="AF84" s="524"/>
      <c r="AG84" s="524"/>
      <c r="AH84" s="51"/>
      <c r="AI84" s="18"/>
    </row>
    <row r="85" spans="1:35" ht="14" customHeight="1">
      <c r="A85" s="18"/>
      <c r="B85" s="52"/>
      <c r="C85" s="72"/>
      <c r="D85" s="524"/>
      <c r="E85" s="524"/>
      <c r="F85" s="524"/>
      <c r="G85" s="524"/>
      <c r="H85" s="524"/>
      <c r="I85" s="524"/>
      <c r="J85" s="524"/>
      <c r="K85" s="524"/>
      <c r="L85" s="524"/>
      <c r="M85" s="524"/>
      <c r="N85" s="524"/>
      <c r="O85" s="524"/>
      <c r="P85" s="524"/>
      <c r="Q85" s="524"/>
      <c r="R85" s="524"/>
      <c r="S85" s="524"/>
      <c r="T85" s="524"/>
      <c r="U85" s="524"/>
      <c r="V85" s="524"/>
      <c r="W85" s="524"/>
      <c r="X85" s="524"/>
      <c r="Y85" s="524"/>
      <c r="Z85" s="524"/>
      <c r="AA85" s="524"/>
      <c r="AB85" s="524"/>
      <c r="AC85" s="524"/>
      <c r="AD85" s="524"/>
      <c r="AE85" s="524"/>
      <c r="AF85" s="524"/>
      <c r="AG85" s="524"/>
      <c r="AH85" s="51"/>
      <c r="AI85" s="18"/>
    </row>
    <row r="86" spans="1:35" ht="14" customHeight="1">
      <c r="A86" s="18"/>
      <c r="B86" s="52"/>
      <c r="C86" s="72"/>
      <c r="D86" s="524"/>
      <c r="E86" s="524"/>
      <c r="F86" s="524"/>
      <c r="G86" s="524"/>
      <c r="H86" s="524"/>
      <c r="I86" s="524"/>
      <c r="J86" s="524"/>
      <c r="K86" s="524"/>
      <c r="L86" s="524"/>
      <c r="M86" s="524"/>
      <c r="N86" s="524"/>
      <c r="O86" s="524"/>
      <c r="P86" s="524"/>
      <c r="Q86" s="524"/>
      <c r="R86" s="524"/>
      <c r="S86" s="524"/>
      <c r="T86" s="524"/>
      <c r="U86" s="524"/>
      <c r="V86" s="524"/>
      <c r="W86" s="524"/>
      <c r="X86" s="524"/>
      <c r="Y86" s="524"/>
      <c r="Z86" s="524"/>
      <c r="AA86" s="524"/>
      <c r="AB86" s="524"/>
      <c r="AC86" s="524"/>
      <c r="AD86" s="524"/>
      <c r="AE86" s="524"/>
      <c r="AF86" s="524"/>
      <c r="AG86" s="524"/>
      <c r="AH86" s="51"/>
      <c r="AI86" s="18"/>
    </row>
    <row r="87" spans="1:35" ht="14" customHeight="1">
      <c r="A87" s="18"/>
      <c r="B87" s="52"/>
      <c r="C87" s="72"/>
      <c r="D87" s="524"/>
      <c r="E87" s="524"/>
      <c r="F87" s="524"/>
      <c r="G87" s="524"/>
      <c r="H87" s="524"/>
      <c r="I87" s="524"/>
      <c r="J87" s="524"/>
      <c r="K87" s="524"/>
      <c r="L87" s="524"/>
      <c r="M87" s="524"/>
      <c r="N87" s="524"/>
      <c r="O87" s="524"/>
      <c r="P87" s="524"/>
      <c r="Q87" s="524"/>
      <c r="R87" s="524"/>
      <c r="S87" s="524"/>
      <c r="T87" s="524"/>
      <c r="U87" s="524"/>
      <c r="V87" s="524"/>
      <c r="W87" s="524"/>
      <c r="X87" s="524"/>
      <c r="Y87" s="524"/>
      <c r="Z87" s="524"/>
      <c r="AA87" s="524"/>
      <c r="AB87" s="524"/>
      <c r="AC87" s="524"/>
      <c r="AD87" s="524"/>
      <c r="AE87" s="524"/>
      <c r="AF87" s="524"/>
      <c r="AG87" s="524"/>
      <c r="AH87" s="51"/>
      <c r="AI87" s="18"/>
    </row>
    <row r="88" spans="1:35" ht="14" customHeight="1">
      <c r="A88" s="18"/>
      <c r="B88" s="52"/>
      <c r="C88" s="72"/>
      <c r="D88" s="524"/>
      <c r="E88" s="524"/>
      <c r="F88" s="524"/>
      <c r="G88" s="524"/>
      <c r="H88" s="524"/>
      <c r="I88" s="524"/>
      <c r="J88" s="524"/>
      <c r="K88" s="524"/>
      <c r="L88" s="524"/>
      <c r="M88" s="524"/>
      <c r="N88" s="524"/>
      <c r="O88" s="524"/>
      <c r="P88" s="524"/>
      <c r="Q88" s="524"/>
      <c r="R88" s="524"/>
      <c r="S88" s="524"/>
      <c r="T88" s="524"/>
      <c r="U88" s="524"/>
      <c r="V88" s="524"/>
      <c r="W88" s="524"/>
      <c r="X88" s="524"/>
      <c r="Y88" s="524"/>
      <c r="Z88" s="524"/>
      <c r="AA88" s="524"/>
      <c r="AB88" s="524"/>
      <c r="AC88" s="524"/>
      <c r="AD88" s="524"/>
      <c r="AE88" s="524"/>
      <c r="AF88" s="524"/>
      <c r="AG88" s="524"/>
      <c r="AH88" s="51"/>
      <c r="AI88" s="18"/>
    </row>
    <row r="89" spans="1:35" ht="14" customHeight="1">
      <c r="A89" s="18"/>
      <c r="B89" s="52"/>
      <c r="C89" s="72"/>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524"/>
      <c r="AD89" s="524"/>
      <c r="AE89" s="524"/>
      <c r="AF89" s="524"/>
      <c r="AG89" s="524"/>
      <c r="AH89" s="51"/>
      <c r="AI89" s="18"/>
    </row>
    <row r="90" spans="1:35" ht="14" customHeight="1">
      <c r="A90" s="18"/>
      <c r="B90" s="52"/>
      <c r="C90" s="72"/>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1"/>
      <c r="AI90" s="18"/>
    </row>
    <row r="91" spans="1:35" ht="14" customHeight="1">
      <c r="A91" s="18"/>
      <c r="B91" s="52"/>
      <c r="C91" s="72"/>
      <c r="D91" s="524"/>
      <c r="E91" s="524"/>
      <c r="F91" s="524"/>
      <c r="G91" s="524"/>
      <c r="H91" s="524"/>
      <c r="I91" s="524"/>
      <c r="J91" s="524"/>
      <c r="K91" s="524"/>
      <c r="L91" s="524"/>
      <c r="M91" s="524"/>
      <c r="N91" s="524"/>
      <c r="O91" s="524"/>
      <c r="P91" s="524"/>
      <c r="Q91" s="524"/>
      <c r="R91" s="524"/>
      <c r="S91" s="524"/>
      <c r="T91" s="524"/>
      <c r="U91" s="524"/>
      <c r="V91" s="524"/>
      <c r="W91" s="524"/>
      <c r="X91" s="524"/>
      <c r="Y91" s="524"/>
      <c r="Z91" s="524"/>
      <c r="AA91" s="524"/>
      <c r="AB91" s="524"/>
      <c r="AC91" s="524"/>
      <c r="AD91" s="524"/>
      <c r="AE91" s="524"/>
      <c r="AF91" s="524"/>
      <c r="AG91" s="524"/>
      <c r="AH91" s="51"/>
      <c r="AI91" s="18"/>
    </row>
    <row r="92" spans="1:35" ht="14" customHeight="1">
      <c r="A92" s="18"/>
      <c r="B92" s="52"/>
      <c r="C92" s="72"/>
      <c r="D92" s="524"/>
      <c r="E92" s="524"/>
      <c r="F92" s="524"/>
      <c r="G92" s="524"/>
      <c r="H92" s="524"/>
      <c r="I92" s="524"/>
      <c r="J92" s="524"/>
      <c r="K92" s="524"/>
      <c r="L92" s="524"/>
      <c r="M92" s="524"/>
      <c r="N92" s="524"/>
      <c r="O92" s="524"/>
      <c r="P92" s="524"/>
      <c r="Q92" s="524"/>
      <c r="R92" s="524"/>
      <c r="S92" s="524"/>
      <c r="T92" s="524"/>
      <c r="U92" s="524"/>
      <c r="V92" s="524"/>
      <c r="W92" s="524"/>
      <c r="X92" s="524"/>
      <c r="Y92" s="524"/>
      <c r="Z92" s="524"/>
      <c r="AA92" s="524"/>
      <c r="AB92" s="524"/>
      <c r="AC92" s="524"/>
      <c r="AD92" s="524"/>
      <c r="AE92" s="524"/>
      <c r="AF92" s="524"/>
      <c r="AG92" s="524"/>
      <c r="AH92" s="51"/>
      <c r="AI92" s="18"/>
    </row>
    <row r="93" spans="1:35" ht="14" customHeight="1">
      <c r="A93" s="18"/>
      <c r="B93" s="52"/>
      <c r="C93" s="72"/>
      <c r="D93" s="524"/>
      <c r="E93" s="524"/>
      <c r="F93" s="524"/>
      <c r="G93" s="524"/>
      <c r="H93" s="524"/>
      <c r="I93" s="524"/>
      <c r="J93" s="524"/>
      <c r="K93" s="524"/>
      <c r="L93" s="524"/>
      <c r="M93" s="524"/>
      <c r="N93" s="524"/>
      <c r="O93" s="524"/>
      <c r="P93" s="524"/>
      <c r="Q93" s="524"/>
      <c r="R93" s="524"/>
      <c r="S93" s="524"/>
      <c r="T93" s="524"/>
      <c r="U93" s="524"/>
      <c r="V93" s="524"/>
      <c r="W93" s="524"/>
      <c r="X93" s="524"/>
      <c r="Y93" s="524"/>
      <c r="Z93" s="524"/>
      <c r="AA93" s="524"/>
      <c r="AB93" s="524"/>
      <c r="AC93" s="524"/>
      <c r="AD93" s="524"/>
      <c r="AE93" s="524"/>
      <c r="AF93" s="524"/>
      <c r="AG93" s="524"/>
      <c r="AH93" s="51"/>
      <c r="AI93" s="18"/>
    </row>
    <row r="94" spans="1:35" ht="14" customHeight="1">
      <c r="A94" s="18"/>
      <c r="B94" s="52"/>
      <c r="C94" s="72"/>
      <c r="D94" s="524"/>
      <c r="E94" s="524"/>
      <c r="F94" s="524"/>
      <c r="G94" s="524"/>
      <c r="H94" s="524"/>
      <c r="I94" s="524"/>
      <c r="J94" s="524"/>
      <c r="K94" s="524"/>
      <c r="L94" s="524"/>
      <c r="M94" s="524"/>
      <c r="N94" s="524"/>
      <c r="O94" s="524"/>
      <c r="P94" s="524"/>
      <c r="Q94" s="524"/>
      <c r="R94" s="524"/>
      <c r="S94" s="524"/>
      <c r="T94" s="524"/>
      <c r="U94" s="524"/>
      <c r="V94" s="524"/>
      <c r="W94" s="524"/>
      <c r="X94" s="524"/>
      <c r="Y94" s="524"/>
      <c r="Z94" s="524"/>
      <c r="AA94" s="524"/>
      <c r="AB94" s="524"/>
      <c r="AC94" s="524"/>
      <c r="AD94" s="524"/>
      <c r="AE94" s="524"/>
      <c r="AF94" s="524"/>
      <c r="AG94" s="524"/>
      <c r="AH94" s="51"/>
      <c r="AI94" s="18"/>
    </row>
    <row r="95" spans="1:35" ht="14" customHeight="1">
      <c r="A95" s="18"/>
      <c r="B95" s="52"/>
      <c r="C95" s="72"/>
      <c r="D95" s="524"/>
      <c r="E95" s="524"/>
      <c r="F95" s="524"/>
      <c r="G95" s="524"/>
      <c r="H95" s="524"/>
      <c r="I95" s="524"/>
      <c r="J95" s="524"/>
      <c r="K95" s="524"/>
      <c r="L95" s="524"/>
      <c r="M95" s="524"/>
      <c r="N95" s="524"/>
      <c r="O95" s="524"/>
      <c r="P95" s="524"/>
      <c r="Q95" s="524"/>
      <c r="R95" s="524"/>
      <c r="S95" s="524"/>
      <c r="T95" s="524"/>
      <c r="U95" s="524"/>
      <c r="V95" s="524"/>
      <c r="W95" s="524"/>
      <c r="X95" s="524"/>
      <c r="Y95" s="524"/>
      <c r="Z95" s="524"/>
      <c r="AA95" s="524"/>
      <c r="AB95" s="524"/>
      <c r="AC95" s="524"/>
      <c r="AD95" s="524"/>
      <c r="AE95" s="524"/>
      <c r="AF95" s="524"/>
      <c r="AG95" s="524"/>
      <c r="AH95" s="51"/>
      <c r="AI95" s="18"/>
    </row>
    <row r="96" spans="1:35" ht="14" customHeight="1">
      <c r="A96" s="18"/>
      <c r="B96" s="52"/>
      <c r="C96" s="72"/>
      <c r="D96" s="524"/>
      <c r="E96" s="524"/>
      <c r="F96" s="524"/>
      <c r="G96" s="524"/>
      <c r="H96" s="524"/>
      <c r="I96" s="524"/>
      <c r="J96" s="524"/>
      <c r="K96" s="524"/>
      <c r="L96" s="524"/>
      <c r="M96" s="524"/>
      <c r="N96" s="524"/>
      <c r="O96" s="524"/>
      <c r="P96" s="524"/>
      <c r="Q96" s="524"/>
      <c r="R96" s="524"/>
      <c r="S96" s="524"/>
      <c r="T96" s="524"/>
      <c r="U96" s="524"/>
      <c r="V96" s="524"/>
      <c r="W96" s="524"/>
      <c r="X96" s="524"/>
      <c r="Y96" s="524"/>
      <c r="Z96" s="524"/>
      <c r="AA96" s="524"/>
      <c r="AB96" s="524"/>
      <c r="AC96" s="524"/>
      <c r="AD96" s="524"/>
      <c r="AE96" s="524"/>
      <c r="AF96" s="524"/>
      <c r="AG96" s="524"/>
      <c r="AH96" s="51"/>
      <c r="AI96" s="18"/>
    </row>
    <row r="97" spans="1:35" ht="14" customHeight="1">
      <c r="A97" s="18"/>
      <c r="B97" s="52"/>
      <c r="C97" s="72"/>
      <c r="D97" s="524"/>
      <c r="E97" s="524"/>
      <c r="F97" s="524"/>
      <c r="G97" s="524"/>
      <c r="H97" s="524"/>
      <c r="I97" s="524"/>
      <c r="J97" s="524"/>
      <c r="K97" s="524"/>
      <c r="L97" s="524"/>
      <c r="M97" s="524"/>
      <c r="N97" s="524"/>
      <c r="O97" s="524"/>
      <c r="P97" s="524"/>
      <c r="Q97" s="524"/>
      <c r="R97" s="524"/>
      <c r="S97" s="524"/>
      <c r="T97" s="524"/>
      <c r="U97" s="524"/>
      <c r="V97" s="524"/>
      <c r="W97" s="524"/>
      <c r="X97" s="524"/>
      <c r="Y97" s="524"/>
      <c r="Z97" s="524"/>
      <c r="AA97" s="524"/>
      <c r="AB97" s="524"/>
      <c r="AC97" s="524"/>
      <c r="AD97" s="524"/>
      <c r="AE97" s="524"/>
      <c r="AF97" s="524"/>
      <c r="AG97" s="524"/>
      <c r="AH97" s="51"/>
      <c r="AI97" s="18"/>
    </row>
    <row r="98" spans="1:35" ht="14" customHeight="1">
      <c r="A98" s="18"/>
      <c r="B98" s="52"/>
      <c r="C98" s="72"/>
      <c r="D98" s="524"/>
      <c r="E98" s="524"/>
      <c r="F98" s="524"/>
      <c r="G98" s="524"/>
      <c r="H98" s="524"/>
      <c r="I98" s="524"/>
      <c r="J98" s="524"/>
      <c r="K98" s="524"/>
      <c r="L98" s="524"/>
      <c r="M98" s="524"/>
      <c r="N98" s="524"/>
      <c r="O98" s="524"/>
      <c r="P98" s="524"/>
      <c r="Q98" s="524"/>
      <c r="R98" s="524"/>
      <c r="S98" s="524"/>
      <c r="T98" s="524"/>
      <c r="U98" s="524"/>
      <c r="V98" s="524"/>
      <c r="W98" s="524"/>
      <c r="X98" s="524"/>
      <c r="Y98" s="524"/>
      <c r="Z98" s="524"/>
      <c r="AA98" s="524"/>
      <c r="AB98" s="524"/>
      <c r="AC98" s="524"/>
      <c r="AD98" s="524"/>
      <c r="AE98" s="524"/>
      <c r="AF98" s="524"/>
      <c r="AG98" s="524"/>
      <c r="AH98" s="51"/>
      <c r="AI98" s="18"/>
    </row>
    <row r="99" spans="1:35" ht="14" customHeight="1">
      <c r="A99" s="18"/>
      <c r="B99" s="52"/>
      <c r="C99" s="72"/>
      <c r="D99" s="524"/>
      <c r="E99" s="524"/>
      <c r="F99" s="524"/>
      <c r="G99" s="524"/>
      <c r="H99" s="524"/>
      <c r="I99" s="524"/>
      <c r="J99" s="524"/>
      <c r="K99" s="524"/>
      <c r="L99" s="524"/>
      <c r="M99" s="524"/>
      <c r="N99" s="524"/>
      <c r="O99" s="524"/>
      <c r="P99" s="524"/>
      <c r="Q99" s="524"/>
      <c r="R99" s="524"/>
      <c r="S99" s="524"/>
      <c r="T99" s="524"/>
      <c r="U99" s="524"/>
      <c r="V99" s="524"/>
      <c r="W99" s="524"/>
      <c r="X99" s="524"/>
      <c r="Y99" s="524"/>
      <c r="Z99" s="524"/>
      <c r="AA99" s="524"/>
      <c r="AB99" s="524"/>
      <c r="AC99" s="524"/>
      <c r="AD99" s="524"/>
      <c r="AE99" s="524"/>
      <c r="AF99" s="524"/>
      <c r="AG99" s="524"/>
      <c r="AH99" s="51"/>
      <c r="AI99" s="18"/>
    </row>
    <row r="100" spans="1:35" ht="14" customHeight="1">
      <c r="A100" s="18"/>
      <c r="B100" s="52"/>
      <c r="C100" s="72"/>
      <c r="D100" s="524"/>
      <c r="E100" s="524"/>
      <c r="F100" s="524"/>
      <c r="G100" s="524"/>
      <c r="H100" s="524"/>
      <c r="I100" s="524"/>
      <c r="J100" s="524"/>
      <c r="K100" s="524"/>
      <c r="L100" s="524"/>
      <c r="M100" s="524"/>
      <c r="N100" s="524"/>
      <c r="O100" s="524"/>
      <c r="P100" s="524"/>
      <c r="Q100" s="524"/>
      <c r="R100" s="524"/>
      <c r="S100" s="524"/>
      <c r="T100" s="524"/>
      <c r="U100" s="524"/>
      <c r="V100" s="524"/>
      <c r="W100" s="524"/>
      <c r="X100" s="524"/>
      <c r="Y100" s="524"/>
      <c r="Z100" s="524"/>
      <c r="AA100" s="524"/>
      <c r="AB100" s="524"/>
      <c r="AC100" s="524"/>
      <c r="AD100" s="524"/>
      <c r="AE100" s="524"/>
      <c r="AF100" s="524"/>
      <c r="AG100" s="524"/>
      <c r="AH100" s="51"/>
      <c r="AI100" s="18"/>
    </row>
    <row r="101" spans="1:35" ht="14" customHeight="1">
      <c r="A101" s="18"/>
      <c r="B101" s="52"/>
      <c r="C101" s="72"/>
      <c r="D101" s="524"/>
      <c r="E101" s="524"/>
      <c r="F101" s="524"/>
      <c r="G101" s="524"/>
      <c r="H101" s="524"/>
      <c r="I101" s="524"/>
      <c r="J101" s="524"/>
      <c r="K101" s="524"/>
      <c r="L101" s="524"/>
      <c r="M101" s="524"/>
      <c r="N101" s="524"/>
      <c r="O101" s="524"/>
      <c r="P101" s="524"/>
      <c r="Q101" s="524"/>
      <c r="R101" s="524"/>
      <c r="S101" s="524"/>
      <c r="T101" s="524"/>
      <c r="U101" s="524"/>
      <c r="V101" s="524"/>
      <c r="W101" s="524"/>
      <c r="X101" s="524"/>
      <c r="Y101" s="524"/>
      <c r="Z101" s="524"/>
      <c r="AA101" s="524"/>
      <c r="AB101" s="524"/>
      <c r="AC101" s="524"/>
      <c r="AD101" s="524"/>
      <c r="AE101" s="524"/>
      <c r="AF101" s="524"/>
      <c r="AG101" s="524"/>
      <c r="AH101" s="51"/>
      <c r="AI101" s="18"/>
    </row>
    <row r="102" spans="1:35" ht="14" customHeight="1">
      <c r="A102" s="18"/>
      <c r="B102" s="52"/>
      <c r="C102" s="72"/>
      <c r="D102" s="524"/>
      <c r="E102" s="524"/>
      <c r="F102" s="524"/>
      <c r="G102" s="524"/>
      <c r="H102" s="524"/>
      <c r="I102" s="524"/>
      <c r="J102" s="524"/>
      <c r="K102" s="524"/>
      <c r="L102" s="524"/>
      <c r="M102" s="524"/>
      <c r="N102" s="524"/>
      <c r="O102" s="524"/>
      <c r="P102" s="524"/>
      <c r="Q102" s="524"/>
      <c r="R102" s="524"/>
      <c r="S102" s="524"/>
      <c r="T102" s="524"/>
      <c r="U102" s="524"/>
      <c r="V102" s="524"/>
      <c r="W102" s="524"/>
      <c r="X102" s="524"/>
      <c r="Y102" s="524"/>
      <c r="Z102" s="524"/>
      <c r="AA102" s="524"/>
      <c r="AB102" s="524"/>
      <c r="AC102" s="524"/>
      <c r="AD102" s="524"/>
      <c r="AE102" s="524"/>
      <c r="AF102" s="524"/>
      <c r="AG102" s="524"/>
      <c r="AH102" s="51"/>
      <c r="AI102" s="18"/>
    </row>
    <row r="103" spans="1:35" ht="14" customHeight="1">
      <c r="A103" s="18"/>
      <c r="B103" s="52"/>
      <c r="C103" s="72"/>
      <c r="D103" s="524"/>
      <c r="E103" s="524"/>
      <c r="F103" s="524"/>
      <c r="G103" s="524"/>
      <c r="H103" s="524"/>
      <c r="I103" s="524"/>
      <c r="J103" s="524"/>
      <c r="K103" s="524"/>
      <c r="L103" s="524"/>
      <c r="M103" s="524"/>
      <c r="N103" s="524"/>
      <c r="O103" s="524"/>
      <c r="P103" s="524"/>
      <c r="Q103" s="524"/>
      <c r="R103" s="524"/>
      <c r="S103" s="524"/>
      <c r="T103" s="524"/>
      <c r="U103" s="524"/>
      <c r="V103" s="524"/>
      <c r="W103" s="524"/>
      <c r="X103" s="524"/>
      <c r="Y103" s="524"/>
      <c r="Z103" s="524"/>
      <c r="AA103" s="524"/>
      <c r="AB103" s="524"/>
      <c r="AC103" s="524"/>
      <c r="AD103" s="524"/>
      <c r="AE103" s="524"/>
      <c r="AF103" s="524"/>
      <c r="AG103" s="524"/>
      <c r="AH103" s="51"/>
      <c r="AI103" s="18"/>
    </row>
    <row r="104" spans="1:35" ht="14" customHeight="1">
      <c r="A104" s="18"/>
      <c r="B104" s="52"/>
      <c r="C104" s="72"/>
      <c r="D104" s="524"/>
      <c r="E104" s="524"/>
      <c r="F104" s="524"/>
      <c r="G104" s="524"/>
      <c r="H104" s="524"/>
      <c r="I104" s="524"/>
      <c r="J104" s="524"/>
      <c r="K104" s="524"/>
      <c r="L104" s="524"/>
      <c r="M104" s="524"/>
      <c r="N104" s="524"/>
      <c r="O104" s="524"/>
      <c r="P104" s="524"/>
      <c r="Q104" s="524"/>
      <c r="R104" s="524"/>
      <c r="S104" s="524"/>
      <c r="T104" s="524"/>
      <c r="U104" s="524"/>
      <c r="V104" s="524"/>
      <c r="W104" s="524"/>
      <c r="X104" s="524"/>
      <c r="Y104" s="524"/>
      <c r="Z104" s="524"/>
      <c r="AA104" s="524"/>
      <c r="AB104" s="524"/>
      <c r="AC104" s="524"/>
      <c r="AD104" s="524"/>
      <c r="AE104" s="524"/>
      <c r="AF104" s="524"/>
      <c r="AG104" s="524"/>
      <c r="AH104" s="51"/>
      <c r="AI104" s="18"/>
    </row>
    <row r="105" spans="1:35" ht="14" customHeight="1">
      <c r="A105" s="18"/>
      <c r="B105" s="52"/>
      <c r="C105" s="72"/>
      <c r="D105" s="524"/>
      <c r="E105" s="524"/>
      <c r="F105" s="524"/>
      <c r="G105" s="524"/>
      <c r="H105" s="524"/>
      <c r="I105" s="524"/>
      <c r="J105" s="524"/>
      <c r="K105" s="524"/>
      <c r="L105" s="524"/>
      <c r="M105" s="524"/>
      <c r="N105" s="524"/>
      <c r="O105" s="524"/>
      <c r="P105" s="524"/>
      <c r="Q105" s="524"/>
      <c r="R105" s="524"/>
      <c r="S105" s="524"/>
      <c r="T105" s="524"/>
      <c r="U105" s="524"/>
      <c r="V105" s="524"/>
      <c r="W105" s="524"/>
      <c r="X105" s="524"/>
      <c r="Y105" s="524"/>
      <c r="Z105" s="524"/>
      <c r="AA105" s="524"/>
      <c r="AB105" s="524"/>
      <c r="AC105" s="524"/>
      <c r="AD105" s="524"/>
      <c r="AE105" s="524"/>
      <c r="AF105" s="524"/>
      <c r="AG105" s="524"/>
      <c r="AH105" s="51"/>
      <c r="AI105" s="18"/>
    </row>
    <row r="106" spans="1:35" ht="14" customHeight="1">
      <c r="A106" s="18"/>
      <c r="B106" s="52"/>
      <c r="C106" s="72"/>
      <c r="D106" s="524"/>
      <c r="E106" s="524"/>
      <c r="F106" s="524"/>
      <c r="G106" s="524"/>
      <c r="H106" s="524"/>
      <c r="I106" s="524"/>
      <c r="J106" s="524"/>
      <c r="K106" s="524"/>
      <c r="L106" s="524"/>
      <c r="M106" s="524"/>
      <c r="N106" s="524"/>
      <c r="O106" s="524"/>
      <c r="P106" s="524"/>
      <c r="Q106" s="524"/>
      <c r="R106" s="524"/>
      <c r="S106" s="524"/>
      <c r="T106" s="524"/>
      <c r="U106" s="524"/>
      <c r="V106" s="524"/>
      <c r="W106" s="524"/>
      <c r="X106" s="524"/>
      <c r="Y106" s="524"/>
      <c r="Z106" s="524"/>
      <c r="AA106" s="524"/>
      <c r="AB106" s="524"/>
      <c r="AC106" s="524"/>
      <c r="AD106" s="524"/>
      <c r="AE106" s="524"/>
      <c r="AF106" s="524"/>
      <c r="AG106" s="524"/>
      <c r="AH106" s="51"/>
      <c r="AI106" s="18"/>
    </row>
    <row r="107" spans="1:35" ht="14" customHeight="1">
      <c r="A107" s="18"/>
      <c r="B107" s="52"/>
      <c r="C107" s="72"/>
      <c r="D107" s="524"/>
      <c r="E107" s="524"/>
      <c r="F107" s="524"/>
      <c r="G107" s="524"/>
      <c r="H107" s="524"/>
      <c r="I107" s="524"/>
      <c r="J107" s="524"/>
      <c r="K107" s="524"/>
      <c r="L107" s="524"/>
      <c r="M107" s="524"/>
      <c r="N107" s="524"/>
      <c r="O107" s="524"/>
      <c r="P107" s="524"/>
      <c r="Q107" s="524"/>
      <c r="R107" s="524"/>
      <c r="S107" s="524"/>
      <c r="T107" s="524"/>
      <c r="U107" s="524"/>
      <c r="V107" s="524"/>
      <c r="W107" s="524"/>
      <c r="X107" s="524"/>
      <c r="Y107" s="524"/>
      <c r="Z107" s="524"/>
      <c r="AA107" s="524"/>
      <c r="AB107" s="524"/>
      <c r="AC107" s="524"/>
      <c r="AD107" s="524"/>
      <c r="AE107" s="524"/>
      <c r="AF107" s="524"/>
      <c r="AG107" s="524"/>
      <c r="AH107" s="51"/>
      <c r="AI107" s="18"/>
    </row>
    <row r="108" spans="1:35" ht="14" customHeight="1">
      <c r="A108" s="18"/>
      <c r="B108" s="52"/>
      <c r="C108" s="72"/>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4"/>
      <c r="AD108" s="524"/>
      <c r="AE108" s="524"/>
      <c r="AF108" s="524"/>
      <c r="AG108" s="524"/>
      <c r="AH108" s="51"/>
      <c r="AI108" s="18"/>
    </row>
    <row r="109" spans="1:35" ht="14" customHeight="1">
      <c r="A109" s="18"/>
      <c r="B109" s="52"/>
      <c r="C109" s="72"/>
      <c r="D109" s="524"/>
      <c r="E109" s="524"/>
      <c r="F109" s="524"/>
      <c r="G109" s="524"/>
      <c r="H109" s="524"/>
      <c r="I109" s="524"/>
      <c r="J109" s="524"/>
      <c r="K109" s="524"/>
      <c r="L109" s="524"/>
      <c r="M109" s="524"/>
      <c r="N109" s="524"/>
      <c r="O109" s="524"/>
      <c r="P109" s="524"/>
      <c r="Q109" s="524"/>
      <c r="R109" s="524"/>
      <c r="S109" s="524"/>
      <c r="T109" s="524"/>
      <c r="U109" s="524"/>
      <c r="V109" s="524"/>
      <c r="W109" s="524"/>
      <c r="X109" s="524"/>
      <c r="Y109" s="524"/>
      <c r="Z109" s="524"/>
      <c r="AA109" s="524"/>
      <c r="AB109" s="524"/>
      <c r="AC109" s="524"/>
      <c r="AD109" s="524"/>
      <c r="AE109" s="524"/>
      <c r="AF109" s="524"/>
      <c r="AG109" s="524"/>
      <c r="AH109" s="51"/>
      <c r="AI109" s="18"/>
    </row>
    <row r="110" spans="1:35" ht="14" customHeight="1">
      <c r="A110" s="18"/>
      <c r="B110" s="53"/>
      <c r="C110" s="54"/>
      <c r="D110" s="524"/>
      <c r="E110" s="524"/>
      <c r="F110" s="524"/>
      <c r="G110" s="524"/>
      <c r="H110" s="524"/>
      <c r="I110" s="524"/>
      <c r="J110" s="524"/>
      <c r="K110" s="524"/>
      <c r="L110" s="524"/>
      <c r="M110" s="524"/>
      <c r="N110" s="524"/>
      <c r="O110" s="524"/>
      <c r="P110" s="524"/>
      <c r="Q110" s="524"/>
      <c r="R110" s="524"/>
      <c r="S110" s="524"/>
      <c r="T110" s="524"/>
      <c r="U110" s="524"/>
      <c r="V110" s="524"/>
      <c r="W110" s="524"/>
      <c r="X110" s="524"/>
      <c r="Y110" s="524"/>
      <c r="Z110" s="524"/>
      <c r="AA110" s="524"/>
      <c r="AB110" s="524"/>
      <c r="AC110" s="524"/>
      <c r="AD110" s="524"/>
      <c r="AE110" s="524"/>
      <c r="AF110" s="524"/>
      <c r="AG110" s="524"/>
      <c r="AH110" s="55"/>
      <c r="AI110" s="18"/>
    </row>
    <row r="111" spans="1:35" ht="14" customHeight="1">
      <c r="A111" s="18"/>
      <c r="B111" s="52"/>
      <c r="C111" s="72"/>
      <c r="D111" s="524"/>
      <c r="E111" s="524"/>
      <c r="F111" s="524"/>
      <c r="G111" s="524"/>
      <c r="H111" s="524"/>
      <c r="I111" s="524"/>
      <c r="J111" s="524"/>
      <c r="K111" s="524"/>
      <c r="L111" s="524"/>
      <c r="M111" s="524"/>
      <c r="N111" s="524"/>
      <c r="O111" s="524"/>
      <c r="P111" s="524"/>
      <c r="Q111" s="524"/>
      <c r="R111" s="524"/>
      <c r="S111" s="524"/>
      <c r="T111" s="524"/>
      <c r="U111" s="524"/>
      <c r="V111" s="524"/>
      <c r="W111" s="524"/>
      <c r="X111" s="524"/>
      <c r="Y111" s="524"/>
      <c r="Z111" s="524"/>
      <c r="AA111" s="524"/>
      <c r="AB111" s="524"/>
      <c r="AC111" s="524"/>
      <c r="AD111" s="524"/>
      <c r="AE111" s="524"/>
      <c r="AF111" s="524"/>
      <c r="AG111" s="524"/>
      <c r="AH111" s="51"/>
      <c r="AI111" s="18"/>
    </row>
    <row r="112" spans="1:35" ht="14" customHeight="1">
      <c r="A112" s="18"/>
      <c r="B112" s="52"/>
      <c r="C112" s="72"/>
      <c r="D112" s="524"/>
      <c r="E112" s="524"/>
      <c r="F112" s="524"/>
      <c r="G112" s="524"/>
      <c r="H112" s="524"/>
      <c r="I112" s="524"/>
      <c r="J112" s="524"/>
      <c r="K112" s="524"/>
      <c r="L112" s="524"/>
      <c r="M112" s="524"/>
      <c r="N112" s="524"/>
      <c r="O112" s="524"/>
      <c r="P112" s="524"/>
      <c r="Q112" s="524"/>
      <c r="R112" s="524"/>
      <c r="S112" s="524"/>
      <c r="T112" s="524"/>
      <c r="U112" s="524"/>
      <c r="V112" s="524"/>
      <c r="W112" s="524"/>
      <c r="X112" s="524"/>
      <c r="Y112" s="524"/>
      <c r="Z112" s="524"/>
      <c r="AA112" s="524"/>
      <c r="AB112" s="524"/>
      <c r="AC112" s="524"/>
      <c r="AD112" s="524"/>
      <c r="AE112" s="524"/>
      <c r="AF112" s="524"/>
      <c r="AG112" s="524"/>
      <c r="AH112" s="51"/>
      <c r="AI112" s="18"/>
    </row>
    <row r="113" spans="1:35" ht="14" customHeight="1">
      <c r="A113" s="18"/>
      <c r="B113" s="52"/>
      <c r="C113" s="72"/>
      <c r="D113" s="524"/>
      <c r="E113" s="524"/>
      <c r="F113" s="524"/>
      <c r="G113" s="524"/>
      <c r="H113" s="524"/>
      <c r="I113" s="524"/>
      <c r="J113" s="524"/>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524"/>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18"/>
      <c r="B116" s="60" t="s">
        <v>96</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18"/>
    </row>
    <row r="117" spans="1:35" ht="14" customHeight="1" thickBot="1">
      <c r="A117" s="18"/>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18"/>
    </row>
    <row r="118" spans="1:35" ht="14" customHeight="1">
      <c r="A118" s="18"/>
      <c r="B118" s="518" t="s">
        <v>256</v>
      </c>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19"/>
      <c r="AD118" s="519"/>
      <c r="AE118" s="519"/>
      <c r="AF118" s="519"/>
      <c r="AG118" s="519"/>
      <c r="AH118" s="520"/>
      <c r="AI118" s="18"/>
    </row>
    <row r="119" spans="1:35" ht="14" customHeight="1" thickBot="1">
      <c r="A119" s="18"/>
      <c r="B119" s="521"/>
      <c r="C119" s="522"/>
      <c r="D119" s="522"/>
      <c r="E119" s="522"/>
      <c r="F119" s="522"/>
      <c r="G119" s="522"/>
      <c r="H119" s="522"/>
      <c r="I119" s="522"/>
      <c r="J119" s="522"/>
      <c r="K119" s="522"/>
      <c r="L119" s="522"/>
      <c r="M119" s="522"/>
      <c r="N119" s="522"/>
      <c r="O119" s="522"/>
      <c r="P119" s="522"/>
      <c r="Q119" s="522"/>
      <c r="R119" s="522"/>
      <c r="S119" s="522"/>
      <c r="T119" s="522"/>
      <c r="U119" s="522"/>
      <c r="V119" s="522"/>
      <c r="W119" s="522"/>
      <c r="X119" s="522"/>
      <c r="Y119" s="522"/>
      <c r="Z119" s="522"/>
      <c r="AA119" s="522"/>
      <c r="AB119" s="522"/>
      <c r="AC119" s="522"/>
      <c r="AD119" s="522"/>
      <c r="AE119" s="522"/>
      <c r="AF119" s="522"/>
      <c r="AG119" s="522"/>
      <c r="AH119" s="523"/>
      <c r="AI119" s="18"/>
    </row>
    <row r="120" spans="1:35" ht="14" customHeight="1">
      <c r="A120" s="18"/>
      <c r="B120" s="4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9"/>
      <c r="AI120" s="18"/>
    </row>
    <row r="121" spans="1:35" ht="14" customHeight="1">
      <c r="A121" s="18"/>
      <c r="B121" s="50"/>
      <c r="C121" s="72" t="s">
        <v>133</v>
      </c>
      <c r="D121" s="517" t="s">
        <v>184</v>
      </c>
      <c r="E121" s="517"/>
      <c r="F121" s="517"/>
      <c r="G121" s="517"/>
      <c r="H121" s="517"/>
      <c r="I121" s="517"/>
      <c r="J121" s="517"/>
      <c r="K121" s="517"/>
      <c r="L121" s="517"/>
      <c r="M121" s="517"/>
      <c r="N121" s="517"/>
      <c r="O121" s="517"/>
      <c r="P121" s="517"/>
      <c r="Q121" s="517"/>
      <c r="R121" s="517"/>
      <c r="S121" s="517"/>
      <c r="T121" s="517"/>
      <c r="U121" s="517"/>
      <c r="V121" s="517"/>
      <c r="W121" s="517"/>
      <c r="X121" s="517"/>
      <c r="Y121" s="517"/>
      <c r="Z121" s="517"/>
      <c r="AA121" s="517"/>
      <c r="AB121" s="517"/>
      <c r="AC121" s="517"/>
      <c r="AD121" s="517"/>
      <c r="AE121" s="517"/>
      <c r="AF121" s="517"/>
      <c r="AG121" s="517"/>
      <c r="AH121" s="51"/>
      <c r="AI121" s="18"/>
    </row>
    <row r="122" spans="1:35" ht="14" customHeight="1">
      <c r="A122" s="18"/>
      <c r="B122" s="52"/>
      <c r="C122" s="72"/>
      <c r="D122" s="517"/>
      <c r="E122" s="517"/>
      <c r="F122" s="517"/>
      <c r="G122" s="517"/>
      <c r="H122" s="517"/>
      <c r="I122" s="517"/>
      <c r="J122" s="517"/>
      <c r="K122" s="517"/>
      <c r="L122" s="517"/>
      <c r="M122" s="517"/>
      <c r="N122" s="517"/>
      <c r="O122" s="517"/>
      <c r="P122" s="517"/>
      <c r="Q122" s="517"/>
      <c r="R122" s="517"/>
      <c r="S122" s="517"/>
      <c r="T122" s="517"/>
      <c r="U122" s="517"/>
      <c r="V122" s="517"/>
      <c r="W122" s="517"/>
      <c r="X122" s="517"/>
      <c r="Y122" s="517"/>
      <c r="Z122" s="517"/>
      <c r="AA122" s="517"/>
      <c r="AB122" s="517"/>
      <c r="AC122" s="517"/>
      <c r="AD122" s="517"/>
      <c r="AE122" s="517"/>
      <c r="AF122" s="517"/>
      <c r="AG122" s="517"/>
      <c r="AH122" s="51"/>
      <c r="AI122" s="18"/>
    </row>
    <row r="123" spans="1:35" ht="14" customHeight="1">
      <c r="A123" s="18"/>
      <c r="B123" s="52"/>
      <c r="C123" s="18"/>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1"/>
      <c r="AI123" s="18"/>
    </row>
    <row r="124" spans="1:35" ht="14" customHeight="1">
      <c r="A124" s="18"/>
      <c r="B124" s="52"/>
      <c r="C124" s="72"/>
      <c r="D124" s="524"/>
      <c r="E124" s="524"/>
      <c r="F124" s="524"/>
      <c r="G124" s="524"/>
      <c r="H124" s="524"/>
      <c r="I124" s="524"/>
      <c r="J124" s="524"/>
      <c r="K124" s="524"/>
      <c r="L124" s="524"/>
      <c r="M124" s="524"/>
      <c r="N124" s="524"/>
      <c r="O124" s="524"/>
      <c r="P124" s="524"/>
      <c r="Q124" s="524"/>
      <c r="R124" s="524"/>
      <c r="S124" s="524"/>
      <c r="T124" s="524"/>
      <c r="U124" s="524"/>
      <c r="V124" s="524"/>
      <c r="W124" s="524"/>
      <c r="X124" s="524"/>
      <c r="Y124" s="524"/>
      <c r="Z124" s="524"/>
      <c r="AA124" s="524"/>
      <c r="AB124" s="524"/>
      <c r="AC124" s="524"/>
      <c r="AD124" s="524"/>
      <c r="AE124" s="524"/>
      <c r="AF124" s="524"/>
      <c r="AG124" s="524"/>
      <c r="AH124" s="51"/>
      <c r="AI124" s="18"/>
    </row>
    <row r="125" spans="1:35" ht="14" customHeight="1">
      <c r="A125" s="18"/>
      <c r="B125" s="52"/>
      <c r="C125" s="72"/>
      <c r="D125" s="524"/>
      <c r="E125" s="524"/>
      <c r="F125" s="524"/>
      <c r="G125" s="524"/>
      <c r="H125" s="524"/>
      <c r="I125" s="524"/>
      <c r="J125" s="524"/>
      <c r="K125" s="524"/>
      <c r="L125" s="524"/>
      <c r="M125" s="524"/>
      <c r="N125" s="524"/>
      <c r="O125" s="524"/>
      <c r="P125" s="524"/>
      <c r="Q125" s="524"/>
      <c r="R125" s="524"/>
      <c r="S125" s="524"/>
      <c r="T125" s="524"/>
      <c r="U125" s="524"/>
      <c r="V125" s="524"/>
      <c r="W125" s="524"/>
      <c r="X125" s="524"/>
      <c r="Y125" s="524"/>
      <c r="Z125" s="524"/>
      <c r="AA125" s="524"/>
      <c r="AB125" s="524"/>
      <c r="AC125" s="524"/>
      <c r="AD125" s="524"/>
      <c r="AE125" s="524"/>
      <c r="AF125" s="524"/>
      <c r="AG125" s="524"/>
      <c r="AH125" s="51"/>
      <c r="AI125" s="18"/>
    </row>
    <row r="126" spans="1:35" ht="14" customHeight="1">
      <c r="A126" s="18"/>
      <c r="B126" s="52"/>
      <c r="C126" s="72"/>
      <c r="D126" s="524"/>
      <c r="E126" s="524"/>
      <c r="F126" s="524"/>
      <c r="G126" s="524"/>
      <c r="H126" s="524"/>
      <c r="I126" s="524"/>
      <c r="J126" s="524"/>
      <c r="K126" s="524"/>
      <c r="L126" s="524"/>
      <c r="M126" s="524"/>
      <c r="N126" s="524"/>
      <c r="O126" s="524"/>
      <c r="P126" s="524"/>
      <c r="Q126" s="524"/>
      <c r="R126" s="524"/>
      <c r="S126" s="524"/>
      <c r="T126" s="524"/>
      <c r="U126" s="524"/>
      <c r="V126" s="524"/>
      <c r="W126" s="524"/>
      <c r="X126" s="524"/>
      <c r="Y126" s="524"/>
      <c r="Z126" s="524"/>
      <c r="AA126" s="524"/>
      <c r="AB126" s="524"/>
      <c r="AC126" s="524"/>
      <c r="AD126" s="524"/>
      <c r="AE126" s="524"/>
      <c r="AF126" s="524"/>
      <c r="AG126" s="524"/>
      <c r="AH126" s="51"/>
      <c r="AI126" s="18"/>
    </row>
    <row r="127" spans="1:35" ht="14" customHeight="1">
      <c r="A127" s="18"/>
      <c r="B127" s="52"/>
      <c r="C127" s="72"/>
      <c r="D127" s="524"/>
      <c r="E127" s="524"/>
      <c r="F127" s="524"/>
      <c r="G127" s="524"/>
      <c r="H127" s="524"/>
      <c r="I127" s="524"/>
      <c r="J127" s="524"/>
      <c r="K127" s="524"/>
      <c r="L127" s="524"/>
      <c r="M127" s="524"/>
      <c r="N127" s="524"/>
      <c r="O127" s="524"/>
      <c r="P127" s="524"/>
      <c r="Q127" s="524"/>
      <c r="R127" s="524"/>
      <c r="S127" s="524"/>
      <c r="T127" s="524"/>
      <c r="U127" s="524"/>
      <c r="V127" s="524"/>
      <c r="W127" s="524"/>
      <c r="X127" s="524"/>
      <c r="Y127" s="524"/>
      <c r="Z127" s="524"/>
      <c r="AA127" s="524"/>
      <c r="AB127" s="524"/>
      <c r="AC127" s="524"/>
      <c r="AD127" s="524"/>
      <c r="AE127" s="524"/>
      <c r="AF127" s="524"/>
      <c r="AG127" s="524"/>
      <c r="AH127" s="51"/>
      <c r="AI127" s="18"/>
    </row>
    <row r="128" spans="1:35" ht="14" customHeight="1">
      <c r="A128" s="18"/>
      <c r="B128" s="52"/>
      <c r="C128" s="72"/>
      <c r="D128" s="524"/>
      <c r="E128" s="524"/>
      <c r="F128" s="524"/>
      <c r="G128" s="524"/>
      <c r="H128" s="524"/>
      <c r="I128" s="524"/>
      <c r="J128" s="524"/>
      <c r="K128" s="524"/>
      <c r="L128" s="524"/>
      <c r="M128" s="524"/>
      <c r="N128" s="524"/>
      <c r="O128" s="524"/>
      <c r="P128" s="524"/>
      <c r="Q128" s="524"/>
      <c r="R128" s="524"/>
      <c r="S128" s="524"/>
      <c r="T128" s="524"/>
      <c r="U128" s="524"/>
      <c r="V128" s="524"/>
      <c r="W128" s="524"/>
      <c r="X128" s="524"/>
      <c r="Y128" s="524"/>
      <c r="Z128" s="524"/>
      <c r="AA128" s="524"/>
      <c r="AB128" s="524"/>
      <c r="AC128" s="524"/>
      <c r="AD128" s="524"/>
      <c r="AE128" s="524"/>
      <c r="AF128" s="524"/>
      <c r="AG128" s="524"/>
      <c r="AH128" s="51"/>
      <c r="AI128" s="18"/>
    </row>
    <row r="129" spans="1:35" ht="14" customHeight="1">
      <c r="A129" s="18"/>
      <c r="B129" s="52"/>
      <c r="C129" s="72"/>
      <c r="D129" s="524"/>
      <c r="E129" s="524"/>
      <c r="F129" s="524"/>
      <c r="G129" s="524"/>
      <c r="H129" s="524"/>
      <c r="I129" s="524"/>
      <c r="J129" s="524"/>
      <c r="K129" s="524"/>
      <c r="L129" s="524"/>
      <c r="M129" s="524"/>
      <c r="N129" s="524"/>
      <c r="O129" s="524"/>
      <c r="P129" s="524"/>
      <c r="Q129" s="524"/>
      <c r="R129" s="524"/>
      <c r="S129" s="524"/>
      <c r="T129" s="524"/>
      <c r="U129" s="524"/>
      <c r="V129" s="524"/>
      <c r="W129" s="524"/>
      <c r="X129" s="524"/>
      <c r="Y129" s="524"/>
      <c r="Z129" s="524"/>
      <c r="AA129" s="524"/>
      <c r="AB129" s="524"/>
      <c r="AC129" s="524"/>
      <c r="AD129" s="524"/>
      <c r="AE129" s="524"/>
      <c r="AF129" s="524"/>
      <c r="AG129" s="524"/>
      <c r="AH129" s="51"/>
      <c r="AI129" s="18"/>
    </row>
    <row r="130" spans="1:35" ht="14" customHeight="1">
      <c r="A130" s="18"/>
      <c r="B130" s="52"/>
      <c r="C130" s="72"/>
      <c r="D130" s="524"/>
      <c r="E130" s="524"/>
      <c r="F130" s="524"/>
      <c r="G130" s="524"/>
      <c r="H130" s="524"/>
      <c r="I130" s="524"/>
      <c r="J130" s="524"/>
      <c r="K130" s="524"/>
      <c r="L130" s="524"/>
      <c r="M130" s="524"/>
      <c r="N130" s="524"/>
      <c r="O130" s="524"/>
      <c r="P130" s="524"/>
      <c r="Q130" s="524"/>
      <c r="R130" s="524"/>
      <c r="S130" s="524"/>
      <c r="T130" s="524"/>
      <c r="U130" s="524"/>
      <c r="V130" s="524"/>
      <c r="W130" s="524"/>
      <c r="X130" s="524"/>
      <c r="Y130" s="524"/>
      <c r="Z130" s="524"/>
      <c r="AA130" s="524"/>
      <c r="AB130" s="524"/>
      <c r="AC130" s="524"/>
      <c r="AD130" s="524"/>
      <c r="AE130" s="524"/>
      <c r="AF130" s="524"/>
      <c r="AG130" s="524"/>
      <c r="AH130" s="51"/>
      <c r="AI130" s="18"/>
    </row>
    <row r="131" spans="1:35" ht="14" customHeight="1">
      <c r="A131" s="18"/>
      <c r="B131" s="52"/>
      <c r="C131" s="72"/>
      <c r="D131" s="524"/>
      <c r="E131" s="524"/>
      <c r="F131" s="524"/>
      <c r="G131" s="524"/>
      <c r="H131" s="524"/>
      <c r="I131" s="524"/>
      <c r="J131" s="524"/>
      <c r="K131" s="524"/>
      <c r="L131" s="524"/>
      <c r="M131" s="524"/>
      <c r="N131" s="524"/>
      <c r="O131" s="524"/>
      <c r="P131" s="524"/>
      <c r="Q131" s="524"/>
      <c r="R131" s="524"/>
      <c r="S131" s="524"/>
      <c r="T131" s="524"/>
      <c r="U131" s="524"/>
      <c r="V131" s="524"/>
      <c r="W131" s="524"/>
      <c r="X131" s="524"/>
      <c r="Y131" s="524"/>
      <c r="Z131" s="524"/>
      <c r="AA131" s="524"/>
      <c r="AB131" s="524"/>
      <c r="AC131" s="524"/>
      <c r="AD131" s="524"/>
      <c r="AE131" s="524"/>
      <c r="AF131" s="524"/>
      <c r="AG131" s="524"/>
      <c r="AH131" s="51"/>
      <c r="AI131" s="18"/>
    </row>
    <row r="132" spans="1:35" ht="14" customHeight="1">
      <c r="A132" s="18"/>
      <c r="B132" s="52"/>
      <c r="C132" s="72"/>
      <c r="D132" s="524"/>
      <c r="E132" s="524"/>
      <c r="F132" s="524"/>
      <c r="G132" s="524"/>
      <c r="H132" s="524"/>
      <c r="I132" s="524"/>
      <c r="J132" s="524"/>
      <c r="K132" s="524"/>
      <c r="L132" s="524"/>
      <c r="M132" s="524"/>
      <c r="N132" s="524"/>
      <c r="O132" s="524"/>
      <c r="P132" s="524"/>
      <c r="Q132" s="524"/>
      <c r="R132" s="524"/>
      <c r="S132" s="524"/>
      <c r="T132" s="524"/>
      <c r="U132" s="524"/>
      <c r="V132" s="524"/>
      <c r="W132" s="524"/>
      <c r="X132" s="524"/>
      <c r="Y132" s="524"/>
      <c r="Z132" s="524"/>
      <c r="AA132" s="524"/>
      <c r="AB132" s="524"/>
      <c r="AC132" s="524"/>
      <c r="AD132" s="524"/>
      <c r="AE132" s="524"/>
      <c r="AF132" s="524"/>
      <c r="AG132" s="524"/>
      <c r="AH132" s="51"/>
      <c r="AI132" s="18"/>
    </row>
    <row r="133" spans="1:35" ht="14" customHeight="1">
      <c r="A133" s="18"/>
      <c r="B133" s="52"/>
      <c r="C133" s="72"/>
      <c r="D133" s="524"/>
      <c r="E133" s="524"/>
      <c r="F133" s="524"/>
      <c r="G133" s="524"/>
      <c r="H133" s="524"/>
      <c r="I133" s="524"/>
      <c r="J133" s="524"/>
      <c r="K133" s="524"/>
      <c r="L133" s="524"/>
      <c r="M133" s="524"/>
      <c r="N133" s="524"/>
      <c r="O133" s="524"/>
      <c r="P133" s="524"/>
      <c r="Q133" s="524"/>
      <c r="R133" s="524"/>
      <c r="S133" s="524"/>
      <c r="T133" s="524"/>
      <c r="U133" s="524"/>
      <c r="V133" s="524"/>
      <c r="W133" s="524"/>
      <c r="X133" s="524"/>
      <c r="Y133" s="524"/>
      <c r="Z133" s="524"/>
      <c r="AA133" s="524"/>
      <c r="AB133" s="524"/>
      <c r="AC133" s="524"/>
      <c r="AD133" s="524"/>
      <c r="AE133" s="524"/>
      <c r="AF133" s="524"/>
      <c r="AG133" s="524"/>
      <c r="AH133" s="51"/>
      <c r="AI133" s="18"/>
    </row>
    <row r="134" spans="1:35" ht="14" customHeight="1">
      <c r="A134" s="18"/>
      <c r="B134" s="52"/>
      <c r="C134" s="72"/>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c r="AA134" s="524"/>
      <c r="AB134" s="524"/>
      <c r="AC134" s="524"/>
      <c r="AD134" s="524"/>
      <c r="AE134" s="524"/>
      <c r="AF134" s="524"/>
      <c r="AG134" s="524"/>
      <c r="AH134" s="51"/>
      <c r="AI134" s="18"/>
    </row>
    <row r="135" spans="1:35" ht="14" customHeight="1">
      <c r="A135" s="18"/>
      <c r="B135" s="52"/>
      <c r="C135" s="72"/>
      <c r="D135" s="524"/>
      <c r="E135" s="524"/>
      <c r="F135" s="524"/>
      <c r="G135" s="524"/>
      <c r="H135" s="524"/>
      <c r="I135" s="524"/>
      <c r="J135" s="524"/>
      <c r="K135" s="524"/>
      <c r="L135" s="524"/>
      <c r="M135" s="524"/>
      <c r="N135" s="524"/>
      <c r="O135" s="524"/>
      <c r="P135" s="524"/>
      <c r="Q135" s="524"/>
      <c r="R135" s="524"/>
      <c r="S135" s="524"/>
      <c r="T135" s="524"/>
      <c r="U135" s="524"/>
      <c r="V135" s="524"/>
      <c r="W135" s="524"/>
      <c r="X135" s="524"/>
      <c r="Y135" s="524"/>
      <c r="Z135" s="524"/>
      <c r="AA135" s="524"/>
      <c r="AB135" s="524"/>
      <c r="AC135" s="524"/>
      <c r="AD135" s="524"/>
      <c r="AE135" s="524"/>
      <c r="AF135" s="524"/>
      <c r="AG135" s="524"/>
      <c r="AH135" s="51"/>
      <c r="AI135" s="18"/>
    </row>
    <row r="136" spans="1:35" ht="14" customHeight="1">
      <c r="A136" s="18"/>
      <c r="B136" s="52"/>
      <c r="C136" s="72"/>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c r="AA136" s="524"/>
      <c r="AB136" s="524"/>
      <c r="AC136" s="524"/>
      <c r="AD136" s="524"/>
      <c r="AE136" s="524"/>
      <c r="AF136" s="524"/>
      <c r="AG136" s="524"/>
      <c r="AH136" s="51"/>
      <c r="AI136" s="18"/>
    </row>
    <row r="137" spans="1:35" ht="14" customHeight="1">
      <c r="A137" s="18"/>
      <c r="B137" s="52"/>
      <c r="C137" s="72"/>
      <c r="D137" s="524"/>
      <c r="E137" s="524"/>
      <c r="F137" s="524"/>
      <c r="G137" s="524"/>
      <c r="H137" s="524"/>
      <c r="I137" s="524"/>
      <c r="J137" s="524"/>
      <c r="K137" s="524"/>
      <c r="L137" s="524"/>
      <c r="M137" s="524"/>
      <c r="N137" s="524"/>
      <c r="O137" s="524"/>
      <c r="P137" s="524"/>
      <c r="Q137" s="524"/>
      <c r="R137" s="524"/>
      <c r="S137" s="524"/>
      <c r="T137" s="524"/>
      <c r="U137" s="524"/>
      <c r="V137" s="524"/>
      <c r="W137" s="524"/>
      <c r="X137" s="524"/>
      <c r="Y137" s="524"/>
      <c r="Z137" s="524"/>
      <c r="AA137" s="524"/>
      <c r="AB137" s="524"/>
      <c r="AC137" s="524"/>
      <c r="AD137" s="524"/>
      <c r="AE137" s="524"/>
      <c r="AF137" s="524"/>
      <c r="AG137" s="524"/>
      <c r="AH137" s="51"/>
      <c r="AI137" s="18"/>
    </row>
    <row r="138" spans="1:35" ht="14" customHeight="1">
      <c r="A138" s="18"/>
      <c r="B138" s="52"/>
      <c r="C138" s="72"/>
      <c r="D138" s="524"/>
      <c r="E138" s="524"/>
      <c r="F138" s="524"/>
      <c r="G138" s="524"/>
      <c r="H138" s="524"/>
      <c r="I138" s="524"/>
      <c r="J138" s="524"/>
      <c r="K138" s="524"/>
      <c r="L138" s="524"/>
      <c r="M138" s="524"/>
      <c r="N138" s="524"/>
      <c r="O138" s="524"/>
      <c r="P138" s="524"/>
      <c r="Q138" s="524"/>
      <c r="R138" s="524"/>
      <c r="S138" s="524"/>
      <c r="T138" s="524"/>
      <c r="U138" s="524"/>
      <c r="V138" s="524"/>
      <c r="W138" s="524"/>
      <c r="X138" s="524"/>
      <c r="Y138" s="524"/>
      <c r="Z138" s="524"/>
      <c r="AA138" s="524"/>
      <c r="AB138" s="524"/>
      <c r="AC138" s="524"/>
      <c r="AD138" s="524"/>
      <c r="AE138" s="524"/>
      <c r="AF138" s="524"/>
      <c r="AG138" s="524"/>
      <c r="AH138" s="51"/>
      <c r="AI138" s="18"/>
    </row>
    <row r="139" spans="1:35" ht="14" customHeight="1">
      <c r="A139" s="18"/>
      <c r="B139" s="52"/>
      <c r="C139" s="72"/>
      <c r="D139" s="524"/>
      <c r="E139" s="524"/>
      <c r="F139" s="524"/>
      <c r="G139" s="524"/>
      <c r="H139" s="524"/>
      <c r="I139" s="524"/>
      <c r="J139" s="524"/>
      <c r="K139" s="524"/>
      <c r="L139" s="524"/>
      <c r="M139" s="524"/>
      <c r="N139" s="524"/>
      <c r="O139" s="524"/>
      <c r="P139" s="524"/>
      <c r="Q139" s="524"/>
      <c r="R139" s="524"/>
      <c r="S139" s="524"/>
      <c r="T139" s="524"/>
      <c r="U139" s="524"/>
      <c r="V139" s="524"/>
      <c r="W139" s="524"/>
      <c r="X139" s="524"/>
      <c r="Y139" s="524"/>
      <c r="Z139" s="524"/>
      <c r="AA139" s="524"/>
      <c r="AB139" s="524"/>
      <c r="AC139" s="524"/>
      <c r="AD139" s="524"/>
      <c r="AE139" s="524"/>
      <c r="AF139" s="524"/>
      <c r="AG139" s="524"/>
      <c r="AH139" s="51"/>
      <c r="AI139" s="18"/>
    </row>
    <row r="140" spans="1:35" ht="14" customHeight="1">
      <c r="A140" s="18"/>
      <c r="B140" s="52"/>
      <c r="C140" s="72"/>
      <c r="D140" s="524"/>
      <c r="E140" s="524"/>
      <c r="F140" s="524"/>
      <c r="G140" s="524"/>
      <c r="H140" s="524"/>
      <c r="I140" s="524"/>
      <c r="J140" s="524"/>
      <c r="K140" s="524"/>
      <c r="L140" s="524"/>
      <c r="M140" s="524"/>
      <c r="N140" s="524"/>
      <c r="O140" s="524"/>
      <c r="P140" s="524"/>
      <c r="Q140" s="524"/>
      <c r="R140" s="524"/>
      <c r="S140" s="524"/>
      <c r="T140" s="524"/>
      <c r="U140" s="524"/>
      <c r="V140" s="524"/>
      <c r="W140" s="524"/>
      <c r="X140" s="524"/>
      <c r="Y140" s="524"/>
      <c r="Z140" s="524"/>
      <c r="AA140" s="524"/>
      <c r="AB140" s="524"/>
      <c r="AC140" s="524"/>
      <c r="AD140" s="524"/>
      <c r="AE140" s="524"/>
      <c r="AF140" s="524"/>
      <c r="AG140" s="524"/>
      <c r="AH140" s="51"/>
      <c r="AI140" s="18"/>
    </row>
    <row r="141" spans="1:35" ht="14" customHeight="1">
      <c r="A141" s="18"/>
      <c r="B141" s="52"/>
      <c r="C141" s="72"/>
      <c r="D141" s="524"/>
      <c r="E141" s="524"/>
      <c r="F141" s="524"/>
      <c r="G141" s="524"/>
      <c r="H141" s="524"/>
      <c r="I141" s="524"/>
      <c r="J141" s="524"/>
      <c r="K141" s="524"/>
      <c r="L141" s="524"/>
      <c r="M141" s="524"/>
      <c r="N141" s="524"/>
      <c r="O141" s="524"/>
      <c r="P141" s="524"/>
      <c r="Q141" s="524"/>
      <c r="R141" s="524"/>
      <c r="S141" s="524"/>
      <c r="T141" s="524"/>
      <c r="U141" s="524"/>
      <c r="V141" s="524"/>
      <c r="W141" s="524"/>
      <c r="X141" s="524"/>
      <c r="Y141" s="524"/>
      <c r="Z141" s="524"/>
      <c r="AA141" s="524"/>
      <c r="AB141" s="524"/>
      <c r="AC141" s="524"/>
      <c r="AD141" s="524"/>
      <c r="AE141" s="524"/>
      <c r="AF141" s="524"/>
      <c r="AG141" s="524"/>
      <c r="AH141" s="51"/>
      <c r="AI141" s="18"/>
    </row>
    <row r="142" spans="1:35" ht="14" customHeight="1">
      <c r="A142" s="18"/>
      <c r="B142" s="52"/>
      <c r="C142" s="72"/>
      <c r="D142" s="524"/>
      <c r="E142" s="524"/>
      <c r="F142" s="524"/>
      <c r="G142" s="524"/>
      <c r="H142" s="524"/>
      <c r="I142" s="524"/>
      <c r="J142" s="524"/>
      <c r="K142" s="524"/>
      <c r="L142" s="524"/>
      <c r="M142" s="524"/>
      <c r="N142" s="524"/>
      <c r="O142" s="524"/>
      <c r="P142" s="524"/>
      <c r="Q142" s="524"/>
      <c r="R142" s="524"/>
      <c r="S142" s="524"/>
      <c r="T142" s="524"/>
      <c r="U142" s="524"/>
      <c r="V142" s="524"/>
      <c r="W142" s="524"/>
      <c r="X142" s="524"/>
      <c r="Y142" s="524"/>
      <c r="Z142" s="524"/>
      <c r="AA142" s="524"/>
      <c r="AB142" s="524"/>
      <c r="AC142" s="524"/>
      <c r="AD142" s="524"/>
      <c r="AE142" s="524"/>
      <c r="AF142" s="524"/>
      <c r="AG142" s="524"/>
      <c r="AH142" s="51"/>
      <c r="AI142" s="18"/>
    </row>
    <row r="143" spans="1:35" ht="14" customHeight="1">
      <c r="A143" s="18"/>
      <c r="B143" s="52"/>
      <c r="C143" s="72"/>
      <c r="D143" s="524"/>
      <c r="E143" s="524"/>
      <c r="F143" s="524"/>
      <c r="G143" s="524"/>
      <c r="H143" s="524"/>
      <c r="I143" s="524"/>
      <c r="J143" s="524"/>
      <c r="K143" s="524"/>
      <c r="L143" s="524"/>
      <c r="M143" s="524"/>
      <c r="N143" s="524"/>
      <c r="O143" s="524"/>
      <c r="P143" s="524"/>
      <c r="Q143" s="524"/>
      <c r="R143" s="524"/>
      <c r="S143" s="524"/>
      <c r="T143" s="524"/>
      <c r="U143" s="524"/>
      <c r="V143" s="524"/>
      <c r="W143" s="524"/>
      <c r="X143" s="524"/>
      <c r="Y143" s="524"/>
      <c r="Z143" s="524"/>
      <c r="AA143" s="524"/>
      <c r="AB143" s="524"/>
      <c r="AC143" s="524"/>
      <c r="AD143" s="524"/>
      <c r="AE143" s="524"/>
      <c r="AF143" s="524"/>
      <c r="AG143" s="524"/>
      <c r="AH143" s="51"/>
      <c r="AI143" s="18"/>
    </row>
    <row r="144" spans="1:35" ht="14" customHeight="1">
      <c r="A144" s="18"/>
      <c r="B144" s="52"/>
      <c r="C144" s="72"/>
      <c r="D144" s="524"/>
      <c r="E144" s="524"/>
      <c r="F144" s="524"/>
      <c r="G144" s="524"/>
      <c r="H144" s="524"/>
      <c r="I144" s="524"/>
      <c r="J144" s="524"/>
      <c r="K144" s="524"/>
      <c r="L144" s="524"/>
      <c r="M144" s="524"/>
      <c r="N144" s="524"/>
      <c r="O144" s="524"/>
      <c r="P144" s="524"/>
      <c r="Q144" s="524"/>
      <c r="R144" s="524"/>
      <c r="S144" s="524"/>
      <c r="T144" s="524"/>
      <c r="U144" s="524"/>
      <c r="V144" s="524"/>
      <c r="W144" s="524"/>
      <c r="X144" s="524"/>
      <c r="Y144" s="524"/>
      <c r="Z144" s="524"/>
      <c r="AA144" s="524"/>
      <c r="AB144" s="524"/>
      <c r="AC144" s="524"/>
      <c r="AD144" s="524"/>
      <c r="AE144" s="524"/>
      <c r="AF144" s="524"/>
      <c r="AG144" s="524"/>
      <c r="AH144" s="51"/>
      <c r="AI144" s="18"/>
    </row>
    <row r="145" spans="1:35" ht="14" customHeight="1">
      <c r="A145" s="18"/>
      <c r="B145" s="52"/>
      <c r="C145" s="72"/>
      <c r="D145" s="524"/>
      <c r="E145" s="524"/>
      <c r="F145" s="524"/>
      <c r="G145" s="524"/>
      <c r="H145" s="524"/>
      <c r="I145" s="524"/>
      <c r="J145" s="524"/>
      <c r="K145" s="524"/>
      <c r="L145" s="524"/>
      <c r="M145" s="524"/>
      <c r="N145" s="524"/>
      <c r="O145" s="524"/>
      <c r="P145" s="524"/>
      <c r="Q145" s="524"/>
      <c r="R145" s="524"/>
      <c r="S145" s="524"/>
      <c r="T145" s="524"/>
      <c r="U145" s="524"/>
      <c r="V145" s="524"/>
      <c r="W145" s="524"/>
      <c r="X145" s="524"/>
      <c r="Y145" s="524"/>
      <c r="Z145" s="524"/>
      <c r="AA145" s="524"/>
      <c r="AB145" s="524"/>
      <c r="AC145" s="524"/>
      <c r="AD145" s="524"/>
      <c r="AE145" s="524"/>
      <c r="AF145" s="524"/>
      <c r="AG145" s="524"/>
      <c r="AH145" s="51"/>
      <c r="AI145" s="18"/>
    </row>
    <row r="146" spans="1:35" ht="14" customHeight="1">
      <c r="A146" s="18"/>
      <c r="B146" s="52"/>
      <c r="C146" s="72"/>
      <c r="D146" s="524"/>
      <c r="E146" s="524"/>
      <c r="F146" s="524"/>
      <c r="G146" s="524"/>
      <c r="H146" s="524"/>
      <c r="I146" s="524"/>
      <c r="J146" s="524"/>
      <c r="K146" s="524"/>
      <c r="L146" s="524"/>
      <c r="M146" s="524"/>
      <c r="N146" s="524"/>
      <c r="O146" s="524"/>
      <c r="P146" s="524"/>
      <c r="Q146" s="524"/>
      <c r="R146" s="524"/>
      <c r="S146" s="524"/>
      <c r="T146" s="524"/>
      <c r="U146" s="524"/>
      <c r="V146" s="524"/>
      <c r="W146" s="524"/>
      <c r="X146" s="524"/>
      <c r="Y146" s="524"/>
      <c r="Z146" s="524"/>
      <c r="AA146" s="524"/>
      <c r="AB146" s="524"/>
      <c r="AC146" s="524"/>
      <c r="AD146" s="524"/>
      <c r="AE146" s="524"/>
      <c r="AF146" s="524"/>
      <c r="AG146" s="524"/>
      <c r="AH146" s="51"/>
      <c r="AI146" s="18"/>
    </row>
    <row r="147" spans="1:35" ht="14" customHeight="1">
      <c r="A147" s="18"/>
      <c r="B147" s="52"/>
      <c r="C147" s="72"/>
      <c r="D147" s="524"/>
      <c r="E147" s="524"/>
      <c r="F147" s="524"/>
      <c r="G147" s="524"/>
      <c r="H147" s="524"/>
      <c r="I147" s="524"/>
      <c r="J147" s="524"/>
      <c r="K147" s="524"/>
      <c r="L147" s="524"/>
      <c r="M147" s="524"/>
      <c r="N147" s="524"/>
      <c r="O147" s="524"/>
      <c r="P147" s="524"/>
      <c r="Q147" s="524"/>
      <c r="R147" s="524"/>
      <c r="S147" s="524"/>
      <c r="T147" s="524"/>
      <c r="U147" s="524"/>
      <c r="V147" s="524"/>
      <c r="W147" s="524"/>
      <c r="X147" s="524"/>
      <c r="Y147" s="524"/>
      <c r="Z147" s="524"/>
      <c r="AA147" s="524"/>
      <c r="AB147" s="524"/>
      <c r="AC147" s="524"/>
      <c r="AD147" s="524"/>
      <c r="AE147" s="524"/>
      <c r="AF147" s="524"/>
      <c r="AG147" s="524"/>
      <c r="AH147" s="51"/>
      <c r="AI147" s="18"/>
    </row>
    <row r="148" spans="1:35" ht="14" customHeight="1">
      <c r="A148" s="18"/>
      <c r="B148" s="52"/>
      <c r="C148" s="72"/>
      <c r="D148" s="524"/>
      <c r="E148" s="524"/>
      <c r="F148" s="524"/>
      <c r="G148" s="524"/>
      <c r="H148" s="524"/>
      <c r="I148" s="524"/>
      <c r="J148" s="524"/>
      <c r="K148" s="524"/>
      <c r="L148" s="524"/>
      <c r="M148" s="524"/>
      <c r="N148" s="524"/>
      <c r="O148" s="524"/>
      <c r="P148" s="524"/>
      <c r="Q148" s="524"/>
      <c r="R148" s="524"/>
      <c r="S148" s="524"/>
      <c r="T148" s="524"/>
      <c r="U148" s="524"/>
      <c r="V148" s="524"/>
      <c r="W148" s="524"/>
      <c r="X148" s="524"/>
      <c r="Y148" s="524"/>
      <c r="Z148" s="524"/>
      <c r="AA148" s="524"/>
      <c r="AB148" s="524"/>
      <c r="AC148" s="524"/>
      <c r="AD148" s="524"/>
      <c r="AE148" s="524"/>
      <c r="AF148" s="524"/>
      <c r="AG148" s="524"/>
      <c r="AH148" s="51"/>
      <c r="AI148" s="18"/>
    </row>
    <row r="149" spans="1:35" ht="14" customHeight="1">
      <c r="A149" s="18"/>
      <c r="B149" s="52"/>
      <c r="C149" s="72"/>
      <c r="D149" s="524"/>
      <c r="E149" s="524"/>
      <c r="F149" s="524"/>
      <c r="G149" s="524"/>
      <c r="H149" s="524"/>
      <c r="I149" s="524"/>
      <c r="J149" s="524"/>
      <c r="K149" s="524"/>
      <c r="L149" s="524"/>
      <c r="M149" s="524"/>
      <c r="N149" s="524"/>
      <c r="O149" s="524"/>
      <c r="P149" s="524"/>
      <c r="Q149" s="524"/>
      <c r="R149" s="524"/>
      <c r="S149" s="524"/>
      <c r="T149" s="524"/>
      <c r="U149" s="524"/>
      <c r="V149" s="524"/>
      <c r="W149" s="524"/>
      <c r="X149" s="524"/>
      <c r="Y149" s="524"/>
      <c r="Z149" s="524"/>
      <c r="AA149" s="524"/>
      <c r="AB149" s="524"/>
      <c r="AC149" s="524"/>
      <c r="AD149" s="524"/>
      <c r="AE149" s="524"/>
      <c r="AF149" s="524"/>
      <c r="AG149" s="524"/>
      <c r="AH149" s="51"/>
      <c r="AI149" s="18"/>
    </row>
    <row r="150" spans="1:35" ht="14" customHeight="1">
      <c r="A150" s="18"/>
      <c r="B150" s="52"/>
      <c r="C150" s="72"/>
      <c r="D150" s="524"/>
      <c r="E150" s="524"/>
      <c r="F150" s="524"/>
      <c r="G150" s="524"/>
      <c r="H150" s="524"/>
      <c r="I150" s="524"/>
      <c r="J150" s="524"/>
      <c r="K150" s="524"/>
      <c r="L150" s="524"/>
      <c r="M150" s="524"/>
      <c r="N150" s="524"/>
      <c r="O150" s="524"/>
      <c r="P150" s="524"/>
      <c r="Q150" s="524"/>
      <c r="R150" s="524"/>
      <c r="S150" s="524"/>
      <c r="T150" s="524"/>
      <c r="U150" s="524"/>
      <c r="V150" s="524"/>
      <c r="W150" s="524"/>
      <c r="X150" s="524"/>
      <c r="Y150" s="524"/>
      <c r="Z150" s="524"/>
      <c r="AA150" s="524"/>
      <c r="AB150" s="524"/>
      <c r="AC150" s="524"/>
      <c r="AD150" s="524"/>
      <c r="AE150" s="524"/>
      <c r="AF150" s="524"/>
      <c r="AG150" s="524"/>
      <c r="AH150" s="51"/>
      <c r="AI150" s="18"/>
    </row>
    <row r="151" spans="1:35" ht="14" customHeight="1">
      <c r="A151" s="18"/>
      <c r="B151" s="52"/>
      <c r="C151" s="72"/>
      <c r="D151" s="524"/>
      <c r="E151" s="524"/>
      <c r="F151" s="524"/>
      <c r="G151" s="524"/>
      <c r="H151" s="524"/>
      <c r="I151" s="524"/>
      <c r="J151" s="524"/>
      <c r="K151" s="524"/>
      <c r="L151" s="524"/>
      <c r="M151" s="524"/>
      <c r="N151" s="524"/>
      <c r="O151" s="524"/>
      <c r="P151" s="524"/>
      <c r="Q151" s="524"/>
      <c r="R151" s="524"/>
      <c r="S151" s="524"/>
      <c r="T151" s="524"/>
      <c r="U151" s="524"/>
      <c r="V151" s="524"/>
      <c r="W151" s="524"/>
      <c r="X151" s="524"/>
      <c r="Y151" s="524"/>
      <c r="Z151" s="524"/>
      <c r="AA151" s="524"/>
      <c r="AB151" s="524"/>
      <c r="AC151" s="524"/>
      <c r="AD151" s="524"/>
      <c r="AE151" s="524"/>
      <c r="AF151" s="524"/>
      <c r="AG151" s="524"/>
      <c r="AH151" s="51"/>
      <c r="AI151" s="18"/>
    </row>
    <row r="152" spans="1:35" ht="14" customHeight="1">
      <c r="A152" s="18"/>
      <c r="B152" s="52"/>
      <c r="C152" s="72"/>
      <c r="D152" s="524"/>
      <c r="E152" s="524"/>
      <c r="F152" s="524"/>
      <c r="G152" s="524"/>
      <c r="H152" s="524"/>
      <c r="I152" s="524"/>
      <c r="J152" s="524"/>
      <c r="K152" s="524"/>
      <c r="L152" s="524"/>
      <c r="M152" s="524"/>
      <c r="N152" s="524"/>
      <c r="O152" s="524"/>
      <c r="P152" s="524"/>
      <c r="Q152" s="524"/>
      <c r="R152" s="524"/>
      <c r="S152" s="524"/>
      <c r="T152" s="524"/>
      <c r="U152" s="524"/>
      <c r="V152" s="524"/>
      <c r="W152" s="524"/>
      <c r="X152" s="524"/>
      <c r="Y152" s="524"/>
      <c r="Z152" s="524"/>
      <c r="AA152" s="524"/>
      <c r="AB152" s="524"/>
      <c r="AC152" s="524"/>
      <c r="AD152" s="524"/>
      <c r="AE152" s="524"/>
      <c r="AF152" s="524"/>
      <c r="AG152" s="524"/>
      <c r="AH152" s="51"/>
      <c r="AI152" s="18"/>
    </row>
    <row r="153" spans="1:35" ht="14" customHeight="1">
      <c r="A153" s="18"/>
      <c r="B153" s="52"/>
      <c r="C153" s="72"/>
      <c r="D153" s="524"/>
      <c r="E153" s="524"/>
      <c r="F153" s="524"/>
      <c r="G153" s="524"/>
      <c r="H153" s="524"/>
      <c r="I153" s="524"/>
      <c r="J153" s="524"/>
      <c r="K153" s="524"/>
      <c r="L153" s="524"/>
      <c r="M153" s="524"/>
      <c r="N153" s="524"/>
      <c r="O153" s="524"/>
      <c r="P153" s="524"/>
      <c r="Q153" s="524"/>
      <c r="R153" s="524"/>
      <c r="S153" s="524"/>
      <c r="T153" s="524"/>
      <c r="U153" s="524"/>
      <c r="V153" s="524"/>
      <c r="W153" s="524"/>
      <c r="X153" s="524"/>
      <c r="Y153" s="524"/>
      <c r="Z153" s="524"/>
      <c r="AA153" s="524"/>
      <c r="AB153" s="524"/>
      <c r="AC153" s="524"/>
      <c r="AD153" s="524"/>
      <c r="AE153" s="524"/>
      <c r="AF153" s="524"/>
      <c r="AG153" s="524"/>
      <c r="AH153" s="51"/>
      <c r="AI153" s="18"/>
    </row>
    <row r="154" spans="1:35" ht="14" customHeight="1">
      <c r="A154" s="18"/>
      <c r="B154" s="52"/>
      <c r="C154" s="72"/>
      <c r="D154" s="524"/>
      <c r="E154" s="524"/>
      <c r="F154" s="524"/>
      <c r="G154" s="524"/>
      <c r="H154" s="524"/>
      <c r="I154" s="524"/>
      <c r="J154" s="524"/>
      <c r="K154" s="524"/>
      <c r="L154" s="524"/>
      <c r="M154" s="524"/>
      <c r="N154" s="524"/>
      <c r="O154" s="524"/>
      <c r="P154" s="524"/>
      <c r="Q154" s="524"/>
      <c r="R154" s="524"/>
      <c r="S154" s="524"/>
      <c r="T154" s="524"/>
      <c r="U154" s="524"/>
      <c r="V154" s="524"/>
      <c r="W154" s="524"/>
      <c r="X154" s="524"/>
      <c r="Y154" s="524"/>
      <c r="Z154" s="524"/>
      <c r="AA154" s="524"/>
      <c r="AB154" s="524"/>
      <c r="AC154" s="524"/>
      <c r="AD154" s="524"/>
      <c r="AE154" s="524"/>
      <c r="AF154" s="524"/>
      <c r="AG154" s="524"/>
      <c r="AH154" s="51"/>
      <c r="AI154" s="18"/>
    </row>
    <row r="155" spans="1:35" ht="14" customHeight="1">
      <c r="A155" s="18"/>
      <c r="B155" s="52"/>
      <c r="C155" s="72"/>
      <c r="D155" s="524"/>
      <c r="E155" s="524"/>
      <c r="F155" s="524"/>
      <c r="G155" s="524"/>
      <c r="H155" s="524"/>
      <c r="I155" s="524"/>
      <c r="J155" s="524"/>
      <c r="K155" s="524"/>
      <c r="L155" s="524"/>
      <c r="M155" s="524"/>
      <c r="N155" s="524"/>
      <c r="O155" s="524"/>
      <c r="P155" s="524"/>
      <c r="Q155" s="524"/>
      <c r="R155" s="524"/>
      <c r="S155" s="524"/>
      <c r="T155" s="524"/>
      <c r="U155" s="524"/>
      <c r="V155" s="524"/>
      <c r="W155" s="524"/>
      <c r="X155" s="524"/>
      <c r="Y155" s="524"/>
      <c r="Z155" s="524"/>
      <c r="AA155" s="524"/>
      <c r="AB155" s="524"/>
      <c r="AC155" s="524"/>
      <c r="AD155" s="524"/>
      <c r="AE155" s="524"/>
      <c r="AF155" s="524"/>
      <c r="AG155" s="524"/>
      <c r="AH155" s="51"/>
      <c r="AI155" s="18"/>
    </row>
    <row r="156" spans="1:35" ht="14" customHeight="1">
      <c r="A156" s="18"/>
      <c r="B156" s="52"/>
      <c r="C156" s="72"/>
      <c r="D156" s="524"/>
      <c r="E156" s="524"/>
      <c r="F156" s="524"/>
      <c r="G156" s="524"/>
      <c r="H156" s="524"/>
      <c r="I156" s="524"/>
      <c r="J156" s="524"/>
      <c r="K156" s="524"/>
      <c r="L156" s="524"/>
      <c r="M156" s="524"/>
      <c r="N156" s="524"/>
      <c r="O156" s="524"/>
      <c r="P156" s="524"/>
      <c r="Q156" s="524"/>
      <c r="R156" s="524"/>
      <c r="S156" s="524"/>
      <c r="T156" s="524"/>
      <c r="U156" s="524"/>
      <c r="V156" s="524"/>
      <c r="W156" s="524"/>
      <c r="X156" s="524"/>
      <c r="Y156" s="524"/>
      <c r="Z156" s="524"/>
      <c r="AA156" s="524"/>
      <c r="AB156" s="524"/>
      <c r="AC156" s="524"/>
      <c r="AD156" s="524"/>
      <c r="AE156" s="524"/>
      <c r="AF156" s="524"/>
      <c r="AG156" s="524"/>
      <c r="AH156" s="51"/>
      <c r="AI156" s="18"/>
    </row>
    <row r="157" spans="1:35" ht="14" customHeight="1">
      <c r="A157" s="18"/>
      <c r="B157" s="52"/>
      <c r="C157" s="72"/>
      <c r="D157" s="524"/>
      <c r="E157" s="524"/>
      <c r="F157" s="524"/>
      <c r="G157" s="524"/>
      <c r="H157" s="524"/>
      <c r="I157" s="524"/>
      <c r="J157" s="524"/>
      <c r="K157" s="524"/>
      <c r="L157" s="524"/>
      <c r="M157" s="524"/>
      <c r="N157" s="524"/>
      <c r="O157" s="524"/>
      <c r="P157" s="524"/>
      <c r="Q157" s="524"/>
      <c r="R157" s="524"/>
      <c r="S157" s="524"/>
      <c r="T157" s="524"/>
      <c r="U157" s="524"/>
      <c r="V157" s="524"/>
      <c r="W157" s="524"/>
      <c r="X157" s="524"/>
      <c r="Y157" s="524"/>
      <c r="Z157" s="524"/>
      <c r="AA157" s="524"/>
      <c r="AB157" s="524"/>
      <c r="AC157" s="524"/>
      <c r="AD157" s="524"/>
      <c r="AE157" s="524"/>
      <c r="AF157" s="524"/>
      <c r="AG157" s="524"/>
      <c r="AH157" s="51"/>
      <c r="AI157" s="18"/>
    </row>
    <row r="158" spans="1:35" ht="14" customHeight="1">
      <c r="A158" s="18"/>
      <c r="B158" s="52"/>
      <c r="C158" s="72"/>
      <c r="D158" s="524"/>
      <c r="E158" s="524"/>
      <c r="F158" s="524"/>
      <c r="G158" s="524"/>
      <c r="H158" s="524"/>
      <c r="I158" s="524"/>
      <c r="J158" s="524"/>
      <c r="K158" s="524"/>
      <c r="L158" s="524"/>
      <c r="M158" s="524"/>
      <c r="N158" s="524"/>
      <c r="O158" s="524"/>
      <c r="P158" s="524"/>
      <c r="Q158" s="524"/>
      <c r="R158" s="524"/>
      <c r="S158" s="524"/>
      <c r="T158" s="524"/>
      <c r="U158" s="524"/>
      <c r="V158" s="524"/>
      <c r="W158" s="524"/>
      <c r="X158" s="524"/>
      <c r="Y158" s="524"/>
      <c r="Z158" s="524"/>
      <c r="AA158" s="524"/>
      <c r="AB158" s="524"/>
      <c r="AC158" s="524"/>
      <c r="AD158" s="524"/>
      <c r="AE158" s="524"/>
      <c r="AF158" s="524"/>
      <c r="AG158" s="524"/>
      <c r="AH158" s="51"/>
      <c r="AI158" s="18"/>
    </row>
    <row r="159" spans="1:35" ht="14" customHeight="1">
      <c r="A159" s="18"/>
      <c r="B159" s="52"/>
      <c r="C159" s="72"/>
      <c r="D159" s="524"/>
      <c r="E159" s="524"/>
      <c r="F159" s="524"/>
      <c r="G159" s="524"/>
      <c r="H159" s="524"/>
      <c r="I159" s="524"/>
      <c r="J159" s="524"/>
      <c r="K159" s="524"/>
      <c r="L159" s="524"/>
      <c r="M159" s="524"/>
      <c r="N159" s="524"/>
      <c r="O159" s="524"/>
      <c r="P159" s="524"/>
      <c r="Q159" s="524"/>
      <c r="R159" s="524"/>
      <c r="S159" s="524"/>
      <c r="T159" s="524"/>
      <c r="U159" s="524"/>
      <c r="V159" s="524"/>
      <c r="W159" s="524"/>
      <c r="X159" s="524"/>
      <c r="Y159" s="524"/>
      <c r="Z159" s="524"/>
      <c r="AA159" s="524"/>
      <c r="AB159" s="524"/>
      <c r="AC159" s="524"/>
      <c r="AD159" s="524"/>
      <c r="AE159" s="524"/>
      <c r="AF159" s="524"/>
      <c r="AG159" s="524"/>
      <c r="AH159" s="51"/>
      <c r="AI159" s="18"/>
    </row>
    <row r="160" spans="1:35" ht="14" customHeight="1">
      <c r="A160" s="18"/>
      <c r="B160" s="52"/>
      <c r="C160" s="72"/>
      <c r="D160" s="524"/>
      <c r="E160" s="524"/>
      <c r="F160" s="524"/>
      <c r="G160" s="524"/>
      <c r="H160" s="524"/>
      <c r="I160" s="524"/>
      <c r="J160" s="524"/>
      <c r="K160" s="524"/>
      <c r="L160" s="524"/>
      <c r="M160" s="524"/>
      <c r="N160" s="524"/>
      <c r="O160" s="524"/>
      <c r="P160" s="524"/>
      <c r="Q160" s="524"/>
      <c r="R160" s="524"/>
      <c r="S160" s="524"/>
      <c r="T160" s="524"/>
      <c r="U160" s="524"/>
      <c r="V160" s="524"/>
      <c r="W160" s="524"/>
      <c r="X160" s="524"/>
      <c r="Y160" s="524"/>
      <c r="Z160" s="524"/>
      <c r="AA160" s="524"/>
      <c r="AB160" s="524"/>
      <c r="AC160" s="524"/>
      <c r="AD160" s="524"/>
      <c r="AE160" s="524"/>
      <c r="AF160" s="524"/>
      <c r="AG160" s="524"/>
      <c r="AH160" s="51"/>
      <c r="AI160" s="18"/>
    </row>
    <row r="161" spans="1:35" ht="14" customHeight="1">
      <c r="A161" s="18"/>
      <c r="B161" s="52"/>
      <c r="C161" s="72"/>
      <c r="D161" s="524"/>
      <c r="E161" s="524"/>
      <c r="F161" s="524"/>
      <c r="G161" s="524"/>
      <c r="H161" s="524"/>
      <c r="I161" s="524"/>
      <c r="J161" s="524"/>
      <c r="K161" s="524"/>
      <c r="L161" s="524"/>
      <c r="M161" s="524"/>
      <c r="N161" s="524"/>
      <c r="O161" s="524"/>
      <c r="P161" s="524"/>
      <c r="Q161" s="524"/>
      <c r="R161" s="524"/>
      <c r="S161" s="524"/>
      <c r="T161" s="524"/>
      <c r="U161" s="524"/>
      <c r="V161" s="524"/>
      <c r="W161" s="524"/>
      <c r="X161" s="524"/>
      <c r="Y161" s="524"/>
      <c r="Z161" s="524"/>
      <c r="AA161" s="524"/>
      <c r="AB161" s="524"/>
      <c r="AC161" s="524"/>
      <c r="AD161" s="524"/>
      <c r="AE161" s="524"/>
      <c r="AF161" s="524"/>
      <c r="AG161" s="524"/>
      <c r="AH161" s="51"/>
      <c r="AI161" s="18"/>
    </row>
    <row r="162" spans="1:35" ht="14" customHeight="1">
      <c r="A162" s="18"/>
      <c r="B162" s="52"/>
      <c r="C162" s="72"/>
      <c r="D162" s="524"/>
      <c r="E162" s="524"/>
      <c r="F162" s="524"/>
      <c r="G162" s="524"/>
      <c r="H162" s="524"/>
      <c r="I162" s="524"/>
      <c r="J162" s="524"/>
      <c r="K162" s="524"/>
      <c r="L162" s="524"/>
      <c r="M162" s="524"/>
      <c r="N162" s="524"/>
      <c r="O162" s="524"/>
      <c r="P162" s="524"/>
      <c r="Q162" s="524"/>
      <c r="R162" s="524"/>
      <c r="S162" s="524"/>
      <c r="T162" s="524"/>
      <c r="U162" s="524"/>
      <c r="V162" s="524"/>
      <c r="W162" s="524"/>
      <c r="X162" s="524"/>
      <c r="Y162" s="524"/>
      <c r="Z162" s="524"/>
      <c r="AA162" s="524"/>
      <c r="AB162" s="524"/>
      <c r="AC162" s="524"/>
      <c r="AD162" s="524"/>
      <c r="AE162" s="524"/>
      <c r="AF162" s="524"/>
      <c r="AG162" s="524"/>
      <c r="AH162" s="51"/>
      <c r="AI162" s="18"/>
    </row>
    <row r="163" spans="1:35" ht="14" customHeight="1">
      <c r="A163" s="18"/>
      <c r="B163" s="52"/>
      <c r="C163" s="72"/>
      <c r="D163" s="524"/>
      <c r="E163" s="524"/>
      <c r="F163" s="524"/>
      <c r="G163" s="524"/>
      <c r="H163" s="524"/>
      <c r="I163" s="524"/>
      <c r="J163" s="524"/>
      <c r="K163" s="524"/>
      <c r="L163" s="524"/>
      <c r="M163" s="524"/>
      <c r="N163" s="524"/>
      <c r="O163" s="524"/>
      <c r="P163" s="524"/>
      <c r="Q163" s="524"/>
      <c r="R163" s="524"/>
      <c r="S163" s="524"/>
      <c r="T163" s="524"/>
      <c r="U163" s="524"/>
      <c r="V163" s="524"/>
      <c r="W163" s="524"/>
      <c r="X163" s="524"/>
      <c r="Y163" s="524"/>
      <c r="Z163" s="524"/>
      <c r="AA163" s="524"/>
      <c r="AB163" s="524"/>
      <c r="AC163" s="524"/>
      <c r="AD163" s="524"/>
      <c r="AE163" s="524"/>
      <c r="AF163" s="524"/>
      <c r="AG163" s="524"/>
      <c r="AH163" s="51"/>
      <c r="AI163" s="18"/>
    </row>
    <row r="164" spans="1:35" ht="14" customHeight="1">
      <c r="A164" s="18"/>
      <c r="B164" s="52"/>
      <c r="C164" s="72"/>
      <c r="D164" s="524"/>
      <c r="E164" s="524"/>
      <c r="F164" s="524"/>
      <c r="G164" s="524"/>
      <c r="H164" s="524"/>
      <c r="I164" s="524"/>
      <c r="J164" s="524"/>
      <c r="K164" s="524"/>
      <c r="L164" s="524"/>
      <c r="M164" s="524"/>
      <c r="N164" s="524"/>
      <c r="O164" s="524"/>
      <c r="P164" s="524"/>
      <c r="Q164" s="524"/>
      <c r="R164" s="524"/>
      <c r="S164" s="524"/>
      <c r="T164" s="524"/>
      <c r="U164" s="524"/>
      <c r="V164" s="524"/>
      <c r="W164" s="524"/>
      <c r="X164" s="524"/>
      <c r="Y164" s="524"/>
      <c r="Z164" s="524"/>
      <c r="AA164" s="524"/>
      <c r="AB164" s="524"/>
      <c r="AC164" s="524"/>
      <c r="AD164" s="524"/>
      <c r="AE164" s="524"/>
      <c r="AF164" s="524"/>
      <c r="AG164" s="524"/>
      <c r="AH164" s="51"/>
      <c r="AI164" s="18"/>
    </row>
    <row r="165" spans="1:35" ht="14" customHeight="1">
      <c r="A165" s="18"/>
      <c r="B165" s="52"/>
      <c r="C165" s="72"/>
      <c r="D165" s="524"/>
      <c r="E165" s="524"/>
      <c r="F165" s="524"/>
      <c r="G165" s="524"/>
      <c r="H165" s="524"/>
      <c r="I165" s="524"/>
      <c r="J165" s="524"/>
      <c r="K165" s="524"/>
      <c r="L165" s="524"/>
      <c r="M165" s="524"/>
      <c r="N165" s="524"/>
      <c r="O165" s="524"/>
      <c r="P165" s="524"/>
      <c r="Q165" s="524"/>
      <c r="R165" s="524"/>
      <c r="S165" s="524"/>
      <c r="T165" s="524"/>
      <c r="U165" s="524"/>
      <c r="V165" s="524"/>
      <c r="W165" s="524"/>
      <c r="X165" s="524"/>
      <c r="Y165" s="524"/>
      <c r="Z165" s="524"/>
      <c r="AA165" s="524"/>
      <c r="AB165" s="524"/>
      <c r="AC165" s="524"/>
      <c r="AD165" s="524"/>
      <c r="AE165" s="524"/>
      <c r="AF165" s="524"/>
      <c r="AG165" s="524"/>
      <c r="AH165" s="51"/>
      <c r="AI165" s="18"/>
    </row>
    <row r="166" spans="1:35" ht="14" customHeight="1">
      <c r="A166" s="18"/>
      <c r="B166" s="52"/>
      <c r="C166" s="72"/>
      <c r="D166" s="524"/>
      <c r="E166" s="524"/>
      <c r="F166" s="524"/>
      <c r="G166" s="524"/>
      <c r="H166" s="524"/>
      <c r="I166" s="524"/>
      <c r="J166" s="524"/>
      <c r="K166" s="524"/>
      <c r="L166" s="524"/>
      <c r="M166" s="524"/>
      <c r="N166" s="524"/>
      <c r="O166" s="524"/>
      <c r="P166" s="524"/>
      <c r="Q166" s="524"/>
      <c r="R166" s="524"/>
      <c r="S166" s="524"/>
      <c r="T166" s="524"/>
      <c r="U166" s="524"/>
      <c r="V166" s="524"/>
      <c r="W166" s="524"/>
      <c r="X166" s="524"/>
      <c r="Y166" s="524"/>
      <c r="Z166" s="524"/>
      <c r="AA166" s="524"/>
      <c r="AB166" s="524"/>
      <c r="AC166" s="524"/>
      <c r="AD166" s="524"/>
      <c r="AE166" s="524"/>
      <c r="AF166" s="524"/>
      <c r="AG166" s="524"/>
      <c r="AH166" s="51"/>
      <c r="AI166" s="18"/>
    </row>
    <row r="167" spans="1:35" ht="14" customHeight="1">
      <c r="A167" s="18"/>
      <c r="B167" s="52"/>
      <c r="C167" s="72"/>
      <c r="D167" s="524"/>
      <c r="E167" s="524"/>
      <c r="F167" s="524"/>
      <c r="G167" s="524"/>
      <c r="H167" s="524"/>
      <c r="I167" s="524"/>
      <c r="J167" s="524"/>
      <c r="K167" s="524"/>
      <c r="L167" s="524"/>
      <c r="M167" s="524"/>
      <c r="N167" s="524"/>
      <c r="O167" s="524"/>
      <c r="P167" s="524"/>
      <c r="Q167" s="524"/>
      <c r="R167" s="524"/>
      <c r="S167" s="524"/>
      <c r="T167" s="524"/>
      <c r="U167" s="524"/>
      <c r="V167" s="524"/>
      <c r="W167" s="524"/>
      <c r="X167" s="524"/>
      <c r="Y167" s="524"/>
      <c r="Z167" s="524"/>
      <c r="AA167" s="524"/>
      <c r="AB167" s="524"/>
      <c r="AC167" s="524"/>
      <c r="AD167" s="524"/>
      <c r="AE167" s="524"/>
      <c r="AF167" s="524"/>
      <c r="AG167" s="524"/>
      <c r="AH167" s="51"/>
      <c r="AI167" s="18"/>
    </row>
    <row r="168" spans="1:35" ht="14" customHeight="1">
      <c r="A168" s="18"/>
      <c r="B168" s="53"/>
      <c r="C168" s="54"/>
      <c r="D168" s="524"/>
      <c r="E168" s="524"/>
      <c r="F168" s="524"/>
      <c r="G168" s="524"/>
      <c r="H168" s="524"/>
      <c r="I168" s="524"/>
      <c r="J168" s="524"/>
      <c r="K168" s="524"/>
      <c r="L168" s="524"/>
      <c r="M168" s="524"/>
      <c r="N168" s="524"/>
      <c r="O168" s="524"/>
      <c r="P168" s="524"/>
      <c r="Q168" s="524"/>
      <c r="R168" s="524"/>
      <c r="S168" s="524"/>
      <c r="T168" s="524"/>
      <c r="U168" s="524"/>
      <c r="V168" s="524"/>
      <c r="W168" s="524"/>
      <c r="X168" s="524"/>
      <c r="Y168" s="524"/>
      <c r="Z168" s="524"/>
      <c r="AA168" s="524"/>
      <c r="AB168" s="524"/>
      <c r="AC168" s="524"/>
      <c r="AD168" s="524"/>
      <c r="AE168" s="524"/>
      <c r="AF168" s="524"/>
      <c r="AG168" s="524"/>
      <c r="AH168" s="55"/>
      <c r="AI168" s="18"/>
    </row>
    <row r="169" spans="1:35" ht="14" customHeight="1">
      <c r="A169" s="18"/>
      <c r="B169" s="52"/>
      <c r="C169" s="72"/>
      <c r="D169" s="524"/>
      <c r="E169" s="524"/>
      <c r="F169" s="524"/>
      <c r="G169" s="524"/>
      <c r="H169" s="524"/>
      <c r="I169" s="524"/>
      <c r="J169" s="524"/>
      <c r="K169" s="524"/>
      <c r="L169" s="524"/>
      <c r="M169" s="524"/>
      <c r="N169" s="524"/>
      <c r="O169" s="524"/>
      <c r="P169" s="524"/>
      <c r="Q169" s="524"/>
      <c r="R169" s="524"/>
      <c r="S169" s="524"/>
      <c r="T169" s="524"/>
      <c r="U169" s="524"/>
      <c r="V169" s="524"/>
      <c r="W169" s="524"/>
      <c r="X169" s="524"/>
      <c r="Y169" s="524"/>
      <c r="Z169" s="524"/>
      <c r="AA169" s="524"/>
      <c r="AB169" s="524"/>
      <c r="AC169" s="524"/>
      <c r="AD169" s="524"/>
      <c r="AE169" s="524"/>
      <c r="AF169" s="524"/>
      <c r="AG169" s="524"/>
      <c r="AH169" s="51"/>
      <c r="AI169" s="18"/>
    </row>
    <row r="170" spans="1:35" ht="14" customHeight="1">
      <c r="A170" s="18"/>
      <c r="B170" s="52"/>
      <c r="C170" s="72"/>
      <c r="D170" s="524"/>
      <c r="E170" s="524"/>
      <c r="F170" s="524"/>
      <c r="G170" s="524"/>
      <c r="H170" s="524"/>
      <c r="I170" s="524"/>
      <c r="J170" s="524"/>
      <c r="K170" s="524"/>
      <c r="L170" s="524"/>
      <c r="M170" s="524"/>
      <c r="N170" s="524"/>
      <c r="O170" s="524"/>
      <c r="P170" s="524"/>
      <c r="Q170" s="524"/>
      <c r="R170" s="524"/>
      <c r="S170" s="524"/>
      <c r="T170" s="524"/>
      <c r="U170" s="524"/>
      <c r="V170" s="524"/>
      <c r="W170" s="524"/>
      <c r="X170" s="524"/>
      <c r="Y170" s="524"/>
      <c r="Z170" s="524"/>
      <c r="AA170" s="524"/>
      <c r="AB170" s="524"/>
      <c r="AC170" s="524"/>
      <c r="AD170" s="524"/>
      <c r="AE170" s="524"/>
      <c r="AF170" s="524"/>
      <c r="AG170" s="524"/>
      <c r="AH170" s="51"/>
      <c r="AI170" s="18"/>
    </row>
    <row r="171" spans="1:35" ht="14" customHeight="1">
      <c r="A171" s="18"/>
      <c r="B171" s="52"/>
      <c r="C171" s="72"/>
      <c r="D171" s="524"/>
      <c r="E171" s="524"/>
      <c r="F171" s="524"/>
      <c r="G171" s="524"/>
      <c r="H171" s="524"/>
      <c r="I171" s="524"/>
      <c r="J171" s="524"/>
      <c r="K171" s="524"/>
      <c r="L171" s="524"/>
      <c r="M171" s="524"/>
      <c r="N171" s="524"/>
      <c r="O171" s="524"/>
      <c r="P171" s="524"/>
      <c r="Q171" s="524"/>
      <c r="R171" s="524"/>
      <c r="S171" s="524"/>
      <c r="T171" s="524"/>
      <c r="U171" s="524"/>
      <c r="V171" s="524"/>
      <c r="W171" s="524"/>
      <c r="X171" s="524"/>
      <c r="Y171" s="524"/>
      <c r="Z171" s="524"/>
      <c r="AA171" s="524"/>
      <c r="AB171" s="524"/>
      <c r="AC171" s="524"/>
      <c r="AD171" s="524"/>
      <c r="AE171" s="524"/>
      <c r="AF171" s="524"/>
      <c r="AG171" s="524"/>
      <c r="AH171" s="51"/>
      <c r="AI171" s="18"/>
    </row>
    <row r="172" spans="1:35" ht="14" customHeight="1">
      <c r="A172" s="18"/>
      <c r="B172" s="5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51"/>
      <c r="AI172" s="18"/>
    </row>
    <row r="173" spans="1:35" ht="14" customHeight="1" thickBot="1">
      <c r="A173" s="18"/>
      <c r="B173" s="56"/>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18"/>
    </row>
    <row r="174" spans="1:35" ht="14" customHeight="1">
      <c r="A174" s="18"/>
      <c r="B174" s="60" t="s">
        <v>96</v>
      </c>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18"/>
    </row>
    <row r="175" spans="1:35" ht="14" customHeight="1" thickBot="1">
      <c r="A175" s="18"/>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18"/>
    </row>
    <row r="176" spans="1:35" ht="14" customHeight="1">
      <c r="A176" s="18"/>
      <c r="B176" s="518" t="s">
        <v>257</v>
      </c>
      <c r="C176" s="519"/>
      <c r="D176" s="519"/>
      <c r="E176" s="519"/>
      <c r="F176" s="519"/>
      <c r="G176" s="519"/>
      <c r="H176" s="519"/>
      <c r="I176" s="519"/>
      <c r="J176" s="519"/>
      <c r="K176" s="519"/>
      <c r="L176" s="519"/>
      <c r="M176" s="519"/>
      <c r="N176" s="519"/>
      <c r="O176" s="519"/>
      <c r="P176" s="519"/>
      <c r="Q176" s="519"/>
      <c r="R176" s="519"/>
      <c r="S176" s="519"/>
      <c r="T176" s="519"/>
      <c r="U176" s="519"/>
      <c r="V176" s="519"/>
      <c r="W176" s="519"/>
      <c r="X176" s="519"/>
      <c r="Y176" s="519"/>
      <c r="Z176" s="519"/>
      <c r="AA176" s="519"/>
      <c r="AB176" s="519"/>
      <c r="AC176" s="519"/>
      <c r="AD176" s="519"/>
      <c r="AE176" s="519"/>
      <c r="AF176" s="519"/>
      <c r="AG176" s="519"/>
      <c r="AH176" s="520"/>
      <c r="AI176" s="18"/>
    </row>
    <row r="177" spans="1:35" ht="14" customHeight="1" thickBot="1">
      <c r="A177" s="18"/>
      <c r="B177" s="521"/>
      <c r="C177" s="522"/>
      <c r="D177" s="522"/>
      <c r="E177" s="522"/>
      <c r="F177" s="522"/>
      <c r="G177" s="522"/>
      <c r="H177" s="522"/>
      <c r="I177" s="522"/>
      <c r="J177" s="522"/>
      <c r="K177" s="522"/>
      <c r="L177" s="522"/>
      <c r="M177" s="522"/>
      <c r="N177" s="522"/>
      <c r="O177" s="522"/>
      <c r="P177" s="522"/>
      <c r="Q177" s="522"/>
      <c r="R177" s="522"/>
      <c r="S177" s="522"/>
      <c r="T177" s="522"/>
      <c r="U177" s="522"/>
      <c r="V177" s="522"/>
      <c r="W177" s="522"/>
      <c r="X177" s="522"/>
      <c r="Y177" s="522"/>
      <c r="Z177" s="522"/>
      <c r="AA177" s="522"/>
      <c r="AB177" s="522"/>
      <c r="AC177" s="522"/>
      <c r="AD177" s="522"/>
      <c r="AE177" s="522"/>
      <c r="AF177" s="522"/>
      <c r="AG177" s="522"/>
      <c r="AH177" s="523"/>
      <c r="AI177" s="18"/>
    </row>
    <row r="178" spans="1:35" ht="14" customHeight="1">
      <c r="A178" s="18"/>
      <c r="B178" s="47"/>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9"/>
      <c r="AI178" s="18"/>
    </row>
    <row r="179" spans="1:35" ht="14" customHeight="1">
      <c r="A179" s="18"/>
      <c r="B179" s="50"/>
      <c r="C179" s="72" t="s">
        <v>133</v>
      </c>
      <c r="D179" s="525" t="s">
        <v>453</v>
      </c>
      <c r="E179" s="525"/>
      <c r="F179" s="525"/>
      <c r="G179" s="525"/>
      <c r="H179" s="525"/>
      <c r="I179" s="525"/>
      <c r="J179" s="525"/>
      <c r="K179" s="525"/>
      <c r="L179" s="525"/>
      <c r="M179" s="525"/>
      <c r="N179" s="525"/>
      <c r="O179" s="525"/>
      <c r="P179" s="525"/>
      <c r="Q179" s="525"/>
      <c r="R179" s="525"/>
      <c r="S179" s="525"/>
      <c r="T179" s="525"/>
      <c r="U179" s="525"/>
      <c r="V179" s="525"/>
      <c r="W179" s="525"/>
      <c r="X179" s="525"/>
      <c r="Y179" s="525"/>
      <c r="Z179" s="525"/>
      <c r="AA179" s="525"/>
      <c r="AB179" s="525"/>
      <c r="AC179" s="525"/>
      <c r="AD179" s="525"/>
      <c r="AE179" s="525"/>
      <c r="AF179" s="525"/>
      <c r="AG179" s="525"/>
      <c r="AH179" s="51"/>
      <c r="AI179" s="18"/>
    </row>
    <row r="180" spans="1:35" ht="14" customHeight="1">
      <c r="A180" s="18"/>
      <c r="B180" s="52"/>
      <c r="C180" s="72"/>
      <c r="D180" s="525"/>
      <c r="E180" s="525"/>
      <c r="F180" s="525"/>
      <c r="G180" s="525"/>
      <c r="H180" s="525"/>
      <c r="I180" s="525"/>
      <c r="J180" s="525"/>
      <c r="K180" s="525"/>
      <c r="L180" s="525"/>
      <c r="M180" s="525"/>
      <c r="N180" s="525"/>
      <c r="O180" s="525"/>
      <c r="P180" s="525"/>
      <c r="Q180" s="525"/>
      <c r="R180" s="525"/>
      <c r="S180" s="525"/>
      <c r="T180" s="525"/>
      <c r="U180" s="525"/>
      <c r="V180" s="525"/>
      <c r="W180" s="525"/>
      <c r="X180" s="525"/>
      <c r="Y180" s="525"/>
      <c r="Z180" s="525"/>
      <c r="AA180" s="525"/>
      <c r="AB180" s="525"/>
      <c r="AC180" s="525"/>
      <c r="AD180" s="525"/>
      <c r="AE180" s="525"/>
      <c r="AF180" s="525"/>
      <c r="AG180" s="525"/>
      <c r="AH180" s="51"/>
      <c r="AI180" s="18"/>
    </row>
    <row r="181" spans="1:35" ht="14" customHeight="1">
      <c r="A181" s="18"/>
      <c r="B181" s="52"/>
      <c r="C181" s="18"/>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1"/>
      <c r="AI181" s="18"/>
    </row>
    <row r="182" spans="1:35" ht="14" customHeight="1">
      <c r="A182" s="18"/>
      <c r="B182" s="52"/>
      <c r="C182" s="72"/>
      <c r="D182" s="524"/>
      <c r="E182" s="524"/>
      <c r="F182" s="524"/>
      <c r="G182" s="524"/>
      <c r="H182" s="524"/>
      <c r="I182" s="524"/>
      <c r="J182" s="524"/>
      <c r="K182" s="524"/>
      <c r="L182" s="524"/>
      <c r="M182" s="524"/>
      <c r="N182" s="524"/>
      <c r="O182" s="524"/>
      <c r="P182" s="524"/>
      <c r="Q182" s="524"/>
      <c r="R182" s="524"/>
      <c r="S182" s="524"/>
      <c r="T182" s="524"/>
      <c r="U182" s="524"/>
      <c r="V182" s="524"/>
      <c r="W182" s="524"/>
      <c r="X182" s="524"/>
      <c r="Y182" s="524"/>
      <c r="Z182" s="524"/>
      <c r="AA182" s="524"/>
      <c r="AB182" s="524"/>
      <c r="AC182" s="524"/>
      <c r="AD182" s="524"/>
      <c r="AE182" s="524"/>
      <c r="AF182" s="524"/>
      <c r="AG182" s="524"/>
      <c r="AH182" s="51"/>
      <c r="AI182" s="18"/>
    </row>
    <row r="183" spans="1:35" ht="14" customHeight="1">
      <c r="A183" s="18"/>
      <c r="B183" s="52"/>
      <c r="C183" s="72"/>
      <c r="D183" s="524"/>
      <c r="E183" s="524"/>
      <c r="F183" s="524"/>
      <c r="G183" s="524"/>
      <c r="H183" s="524"/>
      <c r="I183" s="524"/>
      <c r="J183" s="524"/>
      <c r="K183" s="524"/>
      <c r="L183" s="524"/>
      <c r="M183" s="524"/>
      <c r="N183" s="524"/>
      <c r="O183" s="524"/>
      <c r="P183" s="524"/>
      <c r="Q183" s="524"/>
      <c r="R183" s="524"/>
      <c r="S183" s="524"/>
      <c r="T183" s="524"/>
      <c r="U183" s="524"/>
      <c r="V183" s="524"/>
      <c r="W183" s="524"/>
      <c r="X183" s="524"/>
      <c r="Y183" s="524"/>
      <c r="Z183" s="524"/>
      <c r="AA183" s="524"/>
      <c r="AB183" s="524"/>
      <c r="AC183" s="524"/>
      <c r="AD183" s="524"/>
      <c r="AE183" s="524"/>
      <c r="AF183" s="524"/>
      <c r="AG183" s="524"/>
      <c r="AH183" s="51"/>
      <c r="AI183" s="18"/>
    </row>
    <row r="184" spans="1:35" ht="14" customHeight="1">
      <c r="A184" s="18"/>
      <c r="B184" s="52"/>
      <c r="C184" s="72"/>
      <c r="D184" s="524"/>
      <c r="E184" s="524"/>
      <c r="F184" s="524"/>
      <c r="G184" s="524"/>
      <c r="H184" s="524"/>
      <c r="I184" s="524"/>
      <c r="J184" s="524"/>
      <c r="K184" s="524"/>
      <c r="L184" s="524"/>
      <c r="M184" s="524"/>
      <c r="N184" s="524"/>
      <c r="O184" s="524"/>
      <c r="P184" s="524"/>
      <c r="Q184" s="524"/>
      <c r="R184" s="524"/>
      <c r="S184" s="524"/>
      <c r="T184" s="524"/>
      <c r="U184" s="524"/>
      <c r="V184" s="524"/>
      <c r="W184" s="524"/>
      <c r="X184" s="524"/>
      <c r="Y184" s="524"/>
      <c r="Z184" s="524"/>
      <c r="AA184" s="524"/>
      <c r="AB184" s="524"/>
      <c r="AC184" s="524"/>
      <c r="AD184" s="524"/>
      <c r="AE184" s="524"/>
      <c r="AF184" s="524"/>
      <c r="AG184" s="524"/>
      <c r="AH184" s="51"/>
      <c r="AI184" s="18"/>
    </row>
    <row r="185" spans="1:35" ht="14" customHeight="1">
      <c r="A185" s="18"/>
      <c r="B185" s="52"/>
      <c r="C185" s="72"/>
      <c r="D185" s="524"/>
      <c r="E185" s="524"/>
      <c r="F185" s="524"/>
      <c r="G185" s="524"/>
      <c r="H185" s="524"/>
      <c r="I185" s="524"/>
      <c r="J185" s="524"/>
      <c r="K185" s="524"/>
      <c r="L185" s="524"/>
      <c r="M185" s="524"/>
      <c r="N185" s="524"/>
      <c r="O185" s="524"/>
      <c r="P185" s="524"/>
      <c r="Q185" s="524"/>
      <c r="R185" s="524"/>
      <c r="S185" s="524"/>
      <c r="T185" s="524"/>
      <c r="U185" s="524"/>
      <c r="V185" s="524"/>
      <c r="W185" s="524"/>
      <c r="X185" s="524"/>
      <c r="Y185" s="524"/>
      <c r="Z185" s="524"/>
      <c r="AA185" s="524"/>
      <c r="AB185" s="524"/>
      <c r="AC185" s="524"/>
      <c r="AD185" s="524"/>
      <c r="AE185" s="524"/>
      <c r="AF185" s="524"/>
      <c r="AG185" s="524"/>
      <c r="AH185" s="51"/>
      <c r="AI185" s="18"/>
    </row>
    <row r="186" spans="1:35" ht="14" customHeight="1">
      <c r="A186" s="18"/>
      <c r="B186" s="52"/>
      <c r="C186" s="72"/>
      <c r="D186" s="524"/>
      <c r="E186" s="524"/>
      <c r="F186" s="524"/>
      <c r="G186" s="524"/>
      <c r="H186" s="524"/>
      <c r="I186" s="524"/>
      <c r="J186" s="524"/>
      <c r="K186" s="524"/>
      <c r="L186" s="524"/>
      <c r="M186" s="524"/>
      <c r="N186" s="524"/>
      <c r="O186" s="524"/>
      <c r="P186" s="524"/>
      <c r="Q186" s="524"/>
      <c r="R186" s="524"/>
      <c r="S186" s="524"/>
      <c r="T186" s="524"/>
      <c r="U186" s="524"/>
      <c r="V186" s="524"/>
      <c r="W186" s="524"/>
      <c r="X186" s="524"/>
      <c r="Y186" s="524"/>
      <c r="Z186" s="524"/>
      <c r="AA186" s="524"/>
      <c r="AB186" s="524"/>
      <c r="AC186" s="524"/>
      <c r="AD186" s="524"/>
      <c r="AE186" s="524"/>
      <c r="AF186" s="524"/>
      <c r="AG186" s="524"/>
      <c r="AH186" s="51"/>
      <c r="AI186" s="18"/>
    </row>
    <row r="187" spans="1:35" ht="14" customHeight="1">
      <c r="A187" s="18"/>
      <c r="B187" s="52"/>
      <c r="C187" s="72"/>
      <c r="D187" s="524"/>
      <c r="E187" s="524"/>
      <c r="F187" s="524"/>
      <c r="G187" s="524"/>
      <c r="H187" s="524"/>
      <c r="I187" s="524"/>
      <c r="J187" s="524"/>
      <c r="K187" s="524"/>
      <c r="L187" s="524"/>
      <c r="M187" s="524"/>
      <c r="N187" s="524"/>
      <c r="O187" s="524"/>
      <c r="P187" s="524"/>
      <c r="Q187" s="524"/>
      <c r="R187" s="524"/>
      <c r="S187" s="524"/>
      <c r="T187" s="524"/>
      <c r="U187" s="524"/>
      <c r="V187" s="524"/>
      <c r="W187" s="524"/>
      <c r="X187" s="524"/>
      <c r="Y187" s="524"/>
      <c r="Z187" s="524"/>
      <c r="AA187" s="524"/>
      <c r="AB187" s="524"/>
      <c r="AC187" s="524"/>
      <c r="AD187" s="524"/>
      <c r="AE187" s="524"/>
      <c r="AF187" s="524"/>
      <c r="AG187" s="524"/>
      <c r="AH187" s="51"/>
      <c r="AI187" s="18"/>
    </row>
    <row r="188" spans="1:35" ht="14" customHeight="1">
      <c r="A188" s="18"/>
      <c r="B188" s="52"/>
      <c r="C188" s="72"/>
      <c r="D188" s="524"/>
      <c r="E188" s="524"/>
      <c r="F188" s="524"/>
      <c r="G188" s="524"/>
      <c r="H188" s="524"/>
      <c r="I188" s="524"/>
      <c r="J188" s="524"/>
      <c r="K188" s="524"/>
      <c r="L188" s="524"/>
      <c r="M188" s="524"/>
      <c r="N188" s="524"/>
      <c r="O188" s="524"/>
      <c r="P188" s="524"/>
      <c r="Q188" s="524"/>
      <c r="R188" s="524"/>
      <c r="S188" s="524"/>
      <c r="T188" s="524"/>
      <c r="U188" s="524"/>
      <c r="V188" s="524"/>
      <c r="W188" s="524"/>
      <c r="X188" s="524"/>
      <c r="Y188" s="524"/>
      <c r="Z188" s="524"/>
      <c r="AA188" s="524"/>
      <c r="AB188" s="524"/>
      <c r="AC188" s="524"/>
      <c r="AD188" s="524"/>
      <c r="AE188" s="524"/>
      <c r="AF188" s="524"/>
      <c r="AG188" s="524"/>
      <c r="AH188" s="51"/>
      <c r="AI188" s="18"/>
    </row>
    <row r="189" spans="1:35" ht="14" customHeight="1">
      <c r="A189" s="18"/>
      <c r="B189" s="52"/>
      <c r="C189" s="72"/>
      <c r="D189" s="524"/>
      <c r="E189" s="524"/>
      <c r="F189" s="524"/>
      <c r="G189" s="524"/>
      <c r="H189" s="524"/>
      <c r="I189" s="524"/>
      <c r="J189" s="524"/>
      <c r="K189" s="524"/>
      <c r="L189" s="524"/>
      <c r="M189" s="524"/>
      <c r="N189" s="524"/>
      <c r="O189" s="524"/>
      <c r="P189" s="524"/>
      <c r="Q189" s="524"/>
      <c r="R189" s="524"/>
      <c r="S189" s="524"/>
      <c r="T189" s="524"/>
      <c r="U189" s="524"/>
      <c r="V189" s="524"/>
      <c r="W189" s="524"/>
      <c r="X189" s="524"/>
      <c r="Y189" s="524"/>
      <c r="Z189" s="524"/>
      <c r="AA189" s="524"/>
      <c r="AB189" s="524"/>
      <c r="AC189" s="524"/>
      <c r="AD189" s="524"/>
      <c r="AE189" s="524"/>
      <c r="AF189" s="524"/>
      <c r="AG189" s="524"/>
      <c r="AH189" s="51"/>
      <c r="AI189" s="18"/>
    </row>
    <row r="190" spans="1:35" ht="14" customHeight="1">
      <c r="A190" s="18"/>
      <c r="B190" s="52"/>
      <c r="C190" s="72"/>
      <c r="D190" s="524"/>
      <c r="E190" s="524"/>
      <c r="F190" s="524"/>
      <c r="G190" s="524"/>
      <c r="H190" s="524"/>
      <c r="I190" s="524"/>
      <c r="J190" s="524"/>
      <c r="K190" s="524"/>
      <c r="L190" s="524"/>
      <c r="M190" s="524"/>
      <c r="N190" s="524"/>
      <c r="O190" s="524"/>
      <c r="P190" s="524"/>
      <c r="Q190" s="524"/>
      <c r="R190" s="524"/>
      <c r="S190" s="524"/>
      <c r="T190" s="524"/>
      <c r="U190" s="524"/>
      <c r="V190" s="524"/>
      <c r="W190" s="524"/>
      <c r="X190" s="524"/>
      <c r="Y190" s="524"/>
      <c r="Z190" s="524"/>
      <c r="AA190" s="524"/>
      <c r="AB190" s="524"/>
      <c r="AC190" s="524"/>
      <c r="AD190" s="524"/>
      <c r="AE190" s="524"/>
      <c r="AF190" s="524"/>
      <c r="AG190" s="524"/>
      <c r="AH190" s="51"/>
      <c r="AI190" s="18"/>
    </row>
    <row r="191" spans="1:35" ht="14" customHeight="1">
      <c r="A191" s="18"/>
      <c r="B191" s="52"/>
      <c r="C191" s="72"/>
      <c r="D191" s="524"/>
      <c r="E191" s="524"/>
      <c r="F191" s="524"/>
      <c r="G191" s="524"/>
      <c r="H191" s="524"/>
      <c r="I191" s="524"/>
      <c r="J191" s="524"/>
      <c r="K191" s="524"/>
      <c r="L191" s="524"/>
      <c r="M191" s="524"/>
      <c r="N191" s="524"/>
      <c r="O191" s="524"/>
      <c r="P191" s="524"/>
      <c r="Q191" s="524"/>
      <c r="R191" s="524"/>
      <c r="S191" s="524"/>
      <c r="T191" s="524"/>
      <c r="U191" s="524"/>
      <c r="V191" s="524"/>
      <c r="W191" s="524"/>
      <c r="X191" s="524"/>
      <c r="Y191" s="524"/>
      <c r="Z191" s="524"/>
      <c r="AA191" s="524"/>
      <c r="AB191" s="524"/>
      <c r="AC191" s="524"/>
      <c r="AD191" s="524"/>
      <c r="AE191" s="524"/>
      <c r="AF191" s="524"/>
      <c r="AG191" s="524"/>
      <c r="AH191" s="51"/>
      <c r="AI191" s="18"/>
    </row>
    <row r="192" spans="1:35" ht="14" customHeight="1">
      <c r="A192" s="18"/>
      <c r="B192" s="52"/>
      <c r="C192" s="72"/>
      <c r="D192" s="524"/>
      <c r="E192" s="524"/>
      <c r="F192" s="524"/>
      <c r="G192" s="524"/>
      <c r="H192" s="524"/>
      <c r="I192" s="524"/>
      <c r="J192" s="524"/>
      <c r="K192" s="524"/>
      <c r="L192" s="524"/>
      <c r="M192" s="524"/>
      <c r="N192" s="524"/>
      <c r="O192" s="524"/>
      <c r="P192" s="524"/>
      <c r="Q192" s="524"/>
      <c r="R192" s="524"/>
      <c r="S192" s="524"/>
      <c r="T192" s="524"/>
      <c r="U192" s="524"/>
      <c r="V192" s="524"/>
      <c r="W192" s="524"/>
      <c r="X192" s="524"/>
      <c r="Y192" s="524"/>
      <c r="Z192" s="524"/>
      <c r="AA192" s="524"/>
      <c r="AB192" s="524"/>
      <c r="AC192" s="524"/>
      <c r="AD192" s="524"/>
      <c r="AE192" s="524"/>
      <c r="AF192" s="524"/>
      <c r="AG192" s="524"/>
      <c r="AH192" s="51"/>
      <c r="AI192" s="18"/>
    </row>
    <row r="193" spans="1:35" ht="14" customHeight="1">
      <c r="A193" s="18"/>
      <c r="B193" s="52"/>
      <c r="C193" s="72"/>
      <c r="D193" s="524"/>
      <c r="E193" s="524"/>
      <c r="F193" s="524"/>
      <c r="G193" s="524"/>
      <c r="H193" s="524"/>
      <c r="I193" s="524"/>
      <c r="J193" s="524"/>
      <c r="K193" s="524"/>
      <c r="L193" s="524"/>
      <c r="M193" s="524"/>
      <c r="N193" s="524"/>
      <c r="O193" s="524"/>
      <c r="P193" s="524"/>
      <c r="Q193" s="524"/>
      <c r="R193" s="524"/>
      <c r="S193" s="524"/>
      <c r="T193" s="524"/>
      <c r="U193" s="524"/>
      <c r="V193" s="524"/>
      <c r="W193" s="524"/>
      <c r="X193" s="524"/>
      <c r="Y193" s="524"/>
      <c r="Z193" s="524"/>
      <c r="AA193" s="524"/>
      <c r="AB193" s="524"/>
      <c r="AC193" s="524"/>
      <c r="AD193" s="524"/>
      <c r="AE193" s="524"/>
      <c r="AF193" s="524"/>
      <c r="AG193" s="524"/>
      <c r="AH193" s="51"/>
      <c r="AI193" s="18"/>
    </row>
    <row r="194" spans="1:35" ht="14" customHeight="1">
      <c r="A194" s="18"/>
      <c r="B194" s="52"/>
      <c r="C194" s="72"/>
      <c r="D194" s="524"/>
      <c r="E194" s="524"/>
      <c r="F194" s="524"/>
      <c r="G194" s="524"/>
      <c r="H194" s="524"/>
      <c r="I194" s="524"/>
      <c r="J194" s="524"/>
      <c r="K194" s="524"/>
      <c r="L194" s="524"/>
      <c r="M194" s="524"/>
      <c r="N194" s="524"/>
      <c r="O194" s="524"/>
      <c r="P194" s="524"/>
      <c r="Q194" s="524"/>
      <c r="R194" s="524"/>
      <c r="S194" s="524"/>
      <c r="T194" s="524"/>
      <c r="U194" s="524"/>
      <c r="V194" s="524"/>
      <c r="W194" s="524"/>
      <c r="X194" s="524"/>
      <c r="Y194" s="524"/>
      <c r="Z194" s="524"/>
      <c r="AA194" s="524"/>
      <c r="AB194" s="524"/>
      <c r="AC194" s="524"/>
      <c r="AD194" s="524"/>
      <c r="AE194" s="524"/>
      <c r="AF194" s="524"/>
      <c r="AG194" s="524"/>
      <c r="AH194" s="51"/>
      <c r="AI194" s="18"/>
    </row>
    <row r="195" spans="1:35" ht="14" customHeight="1">
      <c r="A195" s="18"/>
      <c r="B195" s="52"/>
      <c r="C195" s="72"/>
      <c r="D195" s="524"/>
      <c r="E195" s="524"/>
      <c r="F195" s="524"/>
      <c r="G195" s="524"/>
      <c r="H195" s="524"/>
      <c r="I195" s="524"/>
      <c r="J195" s="524"/>
      <c r="K195" s="524"/>
      <c r="L195" s="524"/>
      <c r="M195" s="524"/>
      <c r="N195" s="524"/>
      <c r="O195" s="524"/>
      <c r="P195" s="524"/>
      <c r="Q195" s="524"/>
      <c r="R195" s="524"/>
      <c r="S195" s="524"/>
      <c r="T195" s="524"/>
      <c r="U195" s="524"/>
      <c r="V195" s="524"/>
      <c r="W195" s="524"/>
      <c r="X195" s="524"/>
      <c r="Y195" s="524"/>
      <c r="Z195" s="524"/>
      <c r="AA195" s="524"/>
      <c r="AB195" s="524"/>
      <c r="AC195" s="524"/>
      <c r="AD195" s="524"/>
      <c r="AE195" s="524"/>
      <c r="AF195" s="524"/>
      <c r="AG195" s="524"/>
      <c r="AH195" s="51"/>
      <c r="AI195" s="18"/>
    </row>
    <row r="196" spans="1:35" ht="14" customHeight="1">
      <c r="A196" s="18"/>
      <c r="B196" s="52"/>
      <c r="C196" s="72"/>
      <c r="D196" s="524"/>
      <c r="E196" s="524"/>
      <c r="F196" s="524"/>
      <c r="G196" s="524"/>
      <c r="H196" s="524"/>
      <c r="I196" s="524"/>
      <c r="J196" s="524"/>
      <c r="K196" s="524"/>
      <c r="L196" s="524"/>
      <c r="M196" s="524"/>
      <c r="N196" s="524"/>
      <c r="O196" s="524"/>
      <c r="P196" s="524"/>
      <c r="Q196" s="524"/>
      <c r="R196" s="524"/>
      <c r="S196" s="524"/>
      <c r="T196" s="524"/>
      <c r="U196" s="524"/>
      <c r="V196" s="524"/>
      <c r="W196" s="524"/>
      <c r="X196" s="524"/>
      <c r="Y196" s="524"/>
      <c r="Z196" s="524"/>
      <c r="AA196" s="524"/>
      <c r="AB196" s="524"/>
      <c r="AC196" s="524"/>
      <c r="AD196" s="524"/>
      <c r="AE196" s="524"/>
      <c r="AF196" s="524"/>
      <c r="AG196" s="524"/>
      <c r="AH196" s="51"/>
      <c r="AI196" s="18"/>
    </row>
    <row r="197" spans="1:35" ht="14" customHeight="1">
      <c r="A197" s="18"/>
      <c r="B197" s="52"/>
      <c r="C197" s="72"/>
      <c r="D197" s="524"/>
      <c r="E197" s="524"/>
      <c r="F197" s="524"/>
      <c r="G197" s="524"/>
      <c r="H197" s="524"/>
      <c r="I197" s="524"/>
      <c r="J197" s="524"/>
      <c r="K197" s="524"/>
      <c r="L197" s="524"/>
      <c r="M197" s="524"/>
      <c r="N197" s="524"/>
      <c r="O197" s="524"/>
      <c r="P197" s="524"/>
      <c r="Q197" s="524"/>
      <c r="R197" s="524"/>
      <c r="S197" s="524"/>
      <c r="T197" s="524"/>
      <c r="U197" s="524"/>
      <c r="V197" s="524"/>
      <c r="W197" s="524"/>
      <c r="X197" s="524"/>
      <c r="Y197" s="524"/>
      <c r="Z197" s="524"/>
      <c r="AA197" s="524"/>
      <c r="AB197" s="524"/>
      <c r="AC197" s="524"/>
      <c r="AD197" s="524"/>
      <c r="AE197" s="524"/>
      <c r="AF197" s="524"/>
      <c r="AG197" s="524"/>
      <c r="AH197" s="51"/>
      <c r="AI197" s="18"/>
    </row>
    <row r="198" spans="1:35" ht="14" customHeight="1">
      <c r="A198" s="18"/>
      <c r="B198" s="52"/>
      <c r="C198" s="72"/>
      <c r="D198" s="524"/>
      <c r="E198" s="524"/>
      <c r="F198" s="524"/>
      <c r="G198" s="524"/>
      <c r="H198" s="524"/>
      <c r="I198" s="524"/>
      <c r="J198" s="524"/>
      <c r="K198" s="524"/>
      <c r="L198" s="524"/>
      <c r="M198" s="524"/>
      <c r="N198" s="524"/>
      <c r="O198" s="524"/>
      <c r="P198" s="524"/>
      <c r="Q198" s="524"/>
      <c r="R198" s="524"/>
      <c r="S198" s="524"/>
      <c r="T198" s="524"/>
      <c r="U198" s="524"/>
      <c r="V198" s="524"/>
      <c r="W198" s="524"/>
      <c r="X198" s="524"/>
      <c r="Y198" s="524"/>
      <c r="Z198" s="524"/>
      <c r="AA198" s="524"/>
      <c r="AB198" s="524"/>
      <c r="AC198" s="524"/>
      <c r="AD198" s="524"/>
      <c r="AE198" s="524"/>
      <c r="AF198" s="524"/>
      <c r="AG198" s="524"/>
      <c r="AH198" s="51"/>
      <c r="AI198" s="18"/>
    </row>
    <row r="199" spans="1:35" ht="14" customHeight="1">
      <c r="A199" s="18"/>
      <c r="B199" s="52"/>
      <c r="C199" s="72"/>
      <c r="D199" s="524"/>
      <c r="E199" s="524"/>
      <c r="F199" s="524"/>
      <c r="G199" s="524"/>
      <c r="H199" s="524"/>
      <c r="I199" s="524"/>
      <c r="J199" s="524"/>
      <c r="K199" s="524"/>
      <c r="L199" s="524"/>
      <c r="M199" s="524"/>
      <c r="N199" s="524"/>
      <c r="O199" s="524"/>
      <c r="P199" s="524"/>
      <c r="Q199" s="524"/>
      <c r="R199" s="524"/>
      <c r="S199" s="524"/>
      <c r="T199" s="524"/>
      <c r="U199" s="524"/>
      <c r="V199" s="524"/>
      <c r="W199" s="524"/>
      <c r="X199" s="524"/>
      <c r="Y199" s="524"/>
      <c r="Z199" s="524"/>
      <c r="AA199" s="524"/>
      <c r="AB199" s="524"/>
      <c r="AC199" s="524"/>
      <c r="AD199" s="524"/>
      <c r="AE199" s="524"/>
      <c r="AF199" s="524"/>
      <c r="AG199" s="524"/>
      <c r="AH199" s="51"/>
      <c r="AI199" s="18"/>
    </row>
    <row r="200" spans="1:35" ht="14" customHeight="1">
      <c r="A200" s="18"/>
      <c r="B200" s="52"/>
      <c r="C200" s="72"/>
      <c r="D200" s="524"/>
      <c r="E200" s="524"/>
      <c r="F200" s="524"/>
      <c r="G200" s="524"/>
      <c r="H200" s="524"/>
      <c r="I200" s="524"/>
      <c r="J200" s="524"/>
      <c r="K200" s="524"/>
      <c r="L200" s="524"/>
      <c r="M200" s="524"/>
      <c r="N200" s="524"/>
      <c r="O200" s="524"/>
      <c r="P200" s="524"/>
      <c r="Q200" s="524"/>
      <c r="R200" s="524"/>
      <c r="S200" s="524"/>
      <c r="T200" s="524"/>
      <c r="U200" s="524"/>
      <c r="V200" s="524"/>
      <c r="W200" s="524"/>
      <c r="X200" s="524"/>
      <c r="Y200" s="524"/>
      <c r="Z200" s="524"/>
      <c r="AA200" s="524"/>
      <c r="AB200" s="524"/>
      <c r="AC200" s="524"/>
      <c r="AD200" s="524"/>
      <c r="AE200" s="524"/>
      <c r="AF200" s="524"/>
      <c r="AG200" s="524"/>
      <c r="AH200" s="51"/>
      <c r="AI200" s="18"/>
    </row>
    <row r="201" spans="1:35" ht="14" customHeight="1">
      <c r="A201" s="18"/>
      <c r="B201" s="52"/>
      <c r="C201" s="72"/>
      <c r="D201" s="524"/>
      <c r="E201" s="524"/>
      <c r="F201" s="524"/>
      <c r="G201" s="524"/>
      <c r="H201" s="524"/>
      <c r="I201" s="524"/>
      <c r="J201" s="524"/>
      <c r="K201" s="524"/>
      <c r="L201" s="524"/>
      <c r="M201" s="524"/>
      <c r="N201" s="524"/>
      <c r="O201" s="524"/>
      <c r="P201" s="524"/>
      <c r="Q201" s="524"/>
      <c r="R201" s="524"/>
      <c r="S201" s="524"/>
      <c r="T201" s="524"/>
      <c r="U201" s="524"/>
      <c r="V201" s="524"/>
      <c r="W201" s="524"/>
      <c r="X201" s="524"/>
      <c r="Y201" s="524"/>
      <c r="Z201" s="524"/>
      <c r="AA201" s="524"/>
      <c r="AB201" s="524"/>
      <c r="AC201" s="524"/>
      <c r="AD201" s="524"/>
      <c r="AE201" s="524"/>
      <c r="AF201" s="524"/>
      <c r="AG201" s="524"/>
      <c r="AH201" s="51"/>
      <c r="AI201" s="18"/>
    </row>
    <row r="202" spans="1:35" ht="14" customHeight="1">
      <c r="A202" s="18"/>
      <c r="B202" s="52"/>
      <c r="C202" s="72"/>
      <c r="D202" s="524"/>
      <c r="E202" s="524"/>
      <c r="F202" s="524"/>
      <c r="G202" s="524"/>
      <c r="H202" s="524"/>
      <c r="I202" s="524"/>
      <c r="J202" s="524"/>
      <c r="K202" s="524"/>
      <c r="L202" s="524"/>
      <c r="M202" s="524"/>
      <c r="N202" s="524"/>
      <c r="O202" s="524"/>
      <c r="P202" s="524"/>
      <c r="Q202" s="524"/>
      <c r="R202" s="524"/>
      <c r="S202" s="524"/>
      <c r="T202" s="524"/>
      <c r="U202" s="524"/>
      <c r="V202" s="524"/>
      <c r="W202" s="524"/>
      <c r="X202" s="524"/>
      <c r="Y202" s="524"/>
      <c r="Z202" s="524"/>
      <c r="AA202" s="524"/>
      <c r="AB202" s="524"/>
      <c r="AC202" s="524"/>
      <c r="AD202" s="524"/>
      <c r="AE202" s="524"/>
      <c r="AF202" s="524"/>
      <c r="AG202" s="524"/>
      <c r="AH202" s="51"/>
      <c r="AI202" s="18"/>
    </row>
    <row r="203" spans="1:35" ht="14" customHeight="1">
      <c r="A203" s="18"/>
      <c r="B203" s="52"/>
      <c r="C203" s="72"/>
      <c r="D203" s="524"/>
      <c r="E203" s="524"/>
      <c r="F203" s="524"/>
      <c r="G203" s="524"/>
      <c r="H203" s="524"/>
      <c r="I203" s="524"/>
      <c r="J203" s="524"/>
      <c r="K203" s="524"/>
      <c r="L203" s="524"/>
      <c r="M203" s="524"/>
      <c r="N203" s="524"/>
      <c r="O203" s="524"/>
      <c r="P203" s="524"/>
      <c r="Q203" s="524"/>
      <c r="R203" s="524"/>
      <c r="S203" s="524"/>
      <c r="T203" s="524"/>
      <c r="U203" s="524"/>
      <c r="V203" s="524"/>
      <c r="W203" s="524"/>
      <c r="X203" s="524"/>
      <c r="Y203" s="524"/>
      <c r="Z203" s="524"/>
      <c r="AA203" s="524"/>
      <c r="AB203" s="524"/>
      <c r="AC203" s="524"/>
      <c r="AD203" s="524"/>
      <c r="AE203" s="524"/>
      <c r="AF203" s="524"/>
      <c r="AG203" s="524"/>
      <c r="AH203" s="51"/>
      <c r="AI203" s="18"/>
    </row>
    <row r="204" spans="1:35" ht="14" customHeight="1">
      <c r="A204" s="18"/>
      <c r="B204" s="52"/>
      <c r="C204" s="72"/>
      <c r="D204" s="524"/>
      <c r="E204" s="524"/>
      <c r="F204" s="524"/>
      <c r="G204" s="524"/>
      <c r="H204" s="524"/>
      <c r="I204" s="524"/>
      <c r="J204" s="524"/>
      <c r="K204" s="524"/>
      <c r="L204" s="524"/>
      <c r="M204" s="524"/>
      <c r="N204" s="524"/>
      <c r="O204" s="524"/>
      <c r="P204" s="524"/>
      <c r="Q204" s="524"/>
      <c r="R204" s="524"/>
      <c r="S204" s="524"/>
      <c r="T204" s="524"/>
      <c r="U204" s="524"/>
      <c r="V204" s="524"/>
      <c r="W204" s="524"/>
      <c r="X204" s="524"/>
      <c r="Y204" s="524"/>
      <c r="Z204" s="524"/>
      <c r="AA204" s="524"/>
      <c r="AB204" s="524"/>
      <c r="AC204" s="524"/>
      <c r="AD204" s="524"/>
      <c r="AE204" s="524"/>
      <c r="AF204" s="524"/>
      <c r="AG204" s="524"/>
      <c r="AH204" s="51"/>
      <c r="AI204" s="18"/>
    </row>
    <row r="205" spans="1:35" ht="14" customHeight="1">
      <c r="A205" s="18"/>
      <c r="B205" s="52"/>
      <c r="C205" s="72"/>
      <c r="D205" s="524"/>
      <c r="E205" s="524"/>
      <c r="F205" s="524"/>
      <c r="G205" s="524"/>
      <c r="H205" s="524"/>
      <c r="I205" s="524"/>
      <c r="J205" s="524"/>
      <c r="K205" s="524"/>
      <c r="L205" s="524"/>
      <c r="M205" s="524"/>
      <c r="N205" s="524"/>
      <c r="O205" s="524"/>
      <c r="P205" s="524"/>
      <c r="Q205" s="524"/>
      <c r="R205" s="524"/>
      <c r="S205" s="524"/>
      <c r="T205" s="524"/>
      <c r="U205" s="524"/>
      <c r="V205" s="524"/>
      <c r="W205" s="524"/>
      <c r="X205" s="524"/>
      <c r="Y205" s="524"/>
      <c r="Z205" s="524"/>
      <c r="AA205" s="524"/>
      <c r="AB205" s="524"/>
      <c r="AC205" s="524"/>
      <c r="AD205" s="524"/>
      <c r="AE205" s="524"/>
      <c r="AF205" s="524"/>
      <c r="AG205" s="524"/>
      <c r="AH205" s="51"/>
      <c r="AI205" s="18"/>
    </row>
    <row r="206" spans="1:35" ht="14" customHeight="1">
      <c r="A206" s="18"/>
      <c r="B206" s="52"/>
      <c r="C206" s="72"/>
      <c r="D206" s="524"/>
      <c r="E206" s="524"/>
      <c r="F206" s="524"/>
      <c r="G206" s="524"/>
      <c r="H206" s="524"/>
      <c r="I206" s="524"/>
      <c r="J206" s="524"/>
      <c r="K206" s="524"/>
      <c r="L206" s="524"/>
      <c r="M206" s="524"/>
      <c r="N206" s="524"/>
      <c r="O206" s="524"/>
      <c r="P206" s="524"/>
      <c r="Q206" s="524"/>
      <c r="R206" s="524"/>
      <c r="S206" s="524"/>
      <c r="T206" s="524"/>
      <c r="U206" s="524"/>
      <c r="V206" s="524"/>
      <c r="W206" s="524"/>
      <c r="X206" s="524"/>
      <c r="Y206" s="524"/>
      <c r="Z206" s="524"/>
      <c r="AA206" s="524"/>
      <c r="AB206" s="524"/>
      <c r="AC206" s="524"/>
      <c r="AD206" s="524"/>
      <c r="AE206" s="524"/>
      <c r="AF206" s="524"/>
      <c r="AG206" s="524"/>
      <c r="AH206" s="51"/>
      <c r="AI206" s="18"/>
    </row>
    <row r="207" spans="1:35" ht="14" customHeight="1">
      <c r="A207" s="18"/>
      <c r="B207" s="52"/>
      <c r="C207" s="72"/>
      <c r="D207" s="524"/>
      <c r="E207" s="524"/>
      <c r="F207" s="524"/>
      <c r="G207" s="524"/>
      <c r="H207" s="524"/>
      <c r="I207" s="524"/>
      <c r="J207" s="524"/>
      <c r="K207" s="524"/>
      <c r="L207" s="524"/>
      <c r="M207" s="524"/>
      <c r="N207" s="524"/>
      <c r="O207" s="524"/>
      <c r="P207" s="524"/>
      <c r="Q207" s="524"/>
      <c r="R207" s="524"/>
      <c r="S207" s="524"/>
      <c r="T207" s="524"/>
      <c r="U207" s="524"/>
      <c r="V207" s="524"/>
      <c r="W207" s="524"/>
      <c r="X207" s="524"/>
      <c r="Y207" s="524"/>
      <c r="Z207" s="524"/>
      <c r="AA207" s="524"/>
      <c r="AB207" s="524"/>
      <c r="AC207" s="524"/>
      <c r="AD207" s="524"/>
      <c r="AE207" s="524"/>
      <c r="AF207" s="524"/>
      <c r="AG207" s="524"/>
      <c r="AH207" s="51"/>
      <c r="AI207" s="18"/>
    </row>
    <row r="208" spans="1:35" ht="14" customHeight="1">
      <c r="A208" s="18"/>
      <c r="B208" s="52"/>
      <c r="C208" s="72"/>
      <c r="D208" s="524"/>
      <c r="E208" s="524"/>
      <c r="F208" s="524"/>
      <c r="G208" s="524"/>
      <c r="H208" s="524"/>
      <c r="I208" s="524"/>
      <c r="J208" s="524"/>
      <c r="K208" s="524"/>
      <c r="L208" s="524"/>
      <c r="M208" s="524"/>
      <c r="N208" s="524"/>
      <c r="O208" s="524"/>
      <c r="P208" s="524"/>
      <c r="Q208" s="524"/>
      <c r="R208" s="524"/>
      <c r="S208" s="524"/>
      <c r="T208" s="524"/>
      <c r="U208" s="524"/>
      <c r="V208" s="524"/>
      <c r="W208" s="524"/>
      <c r="X208" s="524"/>
      <c r="Y208" s="524"/>
      <c r="Z208" s="524"/>
      <c r="AA208" s="524"/>
      <c r="AB208" s="524"/>
      <c r="AC208" s="524"/>
      <c r="AD208" s="524"/>
      <c r="AE208" s="524"/>
      <c r="AF208" s="524"/>
      <c r="AG208" s="524"/>
      <c r="AH208" s="51"/>
      <c r="AI208" s="18"/>
    </row>
    <row r="209" spans="1:35" ht="14" customHeight="1">
      <c r="A209" s="18"/>
      <c r="B209" s="52"/>
      <c r="C209" s="72"/>
      <c r="D209" s="524"/>
      <c r="E209" s="524"/>
      <c r="F209" s="524"/>
      <c r="G209" s="524"/>
      <c r="H209" s="524"/>
      <c r="I209" s="524"/>
      <c r="J209" s="524"/>
      <c r="K209" s="524"/>
      <c r="L209" s="524"/>
      <c r="M209" s="524"/>
      <c r="N209" s="524"/>
      <c r="O209" s="524"/>
      <c r="P209" s="524"/>
      <c r="Q209" s="524"/>
      <c r="R209" s="524"/>
      <c r="S209" s="524"/>
      <c r="T209" s="524"/>
      <c r="U209" s="524"/>
      <c r="V209" s="524"/>
      <c r="W209" s="524"/>
      <c r="X209" s="524"/>
      <c r="Y209" s="524"/>
      <c r="Z209" s="524"/>
      <c r="AA209" s="524"/>
      <c r="AB209" s="524"/>
      <c r="AC209" s="524"/>
      <c r="AD209" s="524"/>
      <c r="AE209" s="524"/>
      <c r="AF209" s="524"/>
      <c r="AG209" s="524"/>
      <c r="AH209" s="51"/>
      <c r="AI209" s="18"/>
    </row>
    <row r="210" spans="1:35" ht="14" customHeight="1">
      <c r="A210" s="18"/>
      <c r="B210" s="52"/>
      <c r="C210" s="72"/>
      <c r="D210" s="524"/>
      <c r="E210" s="524"/>
      <c r="F210" s="524"/>
      <c r="G210" s="524"/>
      <c r="H210" s="524"/>
      <c r="I210" s="524"/>
      <c r="J210" s="524"/>
      <c r="K210" s="524"/>
      <c r="L210" s="524"/>
      <c r="M210" s="524"/>
      <c r="N210" s="524"/>
      <c r="O210" s="524"/>
      <c r="P210" s="524"/>
      <c r="Q210" s="524"/>
      <c r="R210" s="524"/>
      <c r="S210" s="524"/>
      <c r="T210" s="524"/>
      <c r="U210" s="524"/>
      <c r="V210" s="524"/>
      <c r="W210" s="524"/>
      <c r="X210" s="524"/>
      <c r="Y210" s="524"/>
      <c r="Z210" s="524"/>
      <c r="AA210" s="524"/>
      <c r="AB210" s="524"/>
      <c r="AC210" s="524"/>
      <c r="AD210" s="524"/>
      <c r="AE210" s="524"/>
      <c r="AF210" s="524"/>
      <c r="AG210" s="524"/>
      <c r="AH210" s="51"/>
      <c r="AI210" s="18"/>
    </row>
    <row r="211" spans="1:35" ht="14" customHeight="1">
      <c r="A211" s="18"/>
      <c r="B211" s="52"/>
      <c r="C211" s="72"/>
      <c r="D211" s="524"/>
      <c r="E211" s="524"/>
      <c r="F211" s="524"/>
      <c r="G211" s="524"/>
      <c r="H211" s="524"/>
      <c r="I211" s="524"/>
      <c r="J211" s="524"/>
      <c r="K211" s="524"/>
      <c r="L211" s="524"/>
      <c r="M211" s="524"/>
      <c r="N211" s="524"/>
      <c r="O211" s="524"/>
      <c r="P211" s="524"/>
      <c r="Q211" s="524"/>
      <c r="R211" s="524"/>
      <c r="S211" s="524"/>
      <c r="T211" s="524"/>
      <c r="U211" s="524"/>
      <c r="V211" s="524"/>
      <c r="W211" s="524"/>
      <c r="X211" s="524"/>
      <c r="Y211" s="524"/>
      <c r="Z211" s="524"/>
      <c r="AA211" s="524"/>
      <c r="AB211" s="524"/>
      <c r="AC211" s="524"/>
      <c r="AD211" s="524"/>
      <c r="AE211" s="524"/>
      <c r="AF211" s="524"/>
      <c r="AG211" s="524"/>
      <c r="AH211" s="51"/>
      <c r="AI211" s="18"/>
    </row>
    <row r="212" spans="1:35" ht="14" customHeight="1">
      <c r="A212" s="18"/>
      <c r="B212" s="52"/>
      <c r="C212" s="72"/>
      <c r="D212" s="524"/>
      <c r="E212" s="524"/>
      <c r="F212" s="524"/>
      <c r="G212" s="524"/>
      <c r="H212" s="524"/>
      <c r="I212" s="524"/>
      <c r="J212" s="524"/>
      <c r="K212" s="524"/>
      <c r="L212" s="524"/>
      <c r="M212" s="524"/>
      <c r="N212" s="524"/>
      <c r="O212" s="524"/>
      <c r="P212" s="524"/>
      <c r="Q212" s="524"/>
      <c r="R212" s="524"/>
      <c r="S212" s="524"/>
      <c r="T212" s="524"/>
      <c r="U212" s="524"/>
      <c r="V212" s="524"/>
      <c r="W212" s="524"/>
      <c r="X212" s="524"/>
      <c r="Y212" s="524"/>
      <c r="Z212" s="524"/>
      <c r="AA212" s="524"/>
      <c r="AB212" s="524"/>
      <c r="AC212" s="524"/>
      <c r="AD212" s="524"/>
      <c r="AE212" s="524"/>
      <c r="AF212" s="524"/>
      <c r="AG212" s="524"/>
      <c r="AH212" s="51"/>
      <c r="AI212" s="18"/>
    </row>
    <row r="213" spans="1:35" ht="14" customHeight="1">
      <c r="A213" s="18"/>
      <c r="B213" s="52"/>
      <c r="C213" s="72"/>
      <c r="D213" s="524"/>
      <c r="E213" s="524"/>
      <c r="F213" s="524"/>
      <c r="G213" s="524"/>
      <c r="H213" s="524"/>
      <c r="I213" s="524"/>
      <c r="J213" s="524"/>
      <c r="K213" s="524"/>
      <c r="L213" s="524"/>
      <c r="M213" s="524"/>
      <c r="N213" s="524"/>
      <c r="O213" s="524"/>
      <c r="P213" s="524"/>
      <c r="Q213" s="524"/>
      <c r="R213" s="524"/>
      <c r="S213" s="524"/>
      <c r="T213" s="524"/>
      <c r="U213" s="524"/>
      <c r="V213" s="524"/>
      <c r="W213" s="524"/>
      <c r="X213" s="524"/>
      <c r="Y213" s="524"/>
      <c r="Z213" s="524"/>
      <c r="AA213" s="524"/>
      <c r="AB213" s="524"/>
      <c r="AC213" s="524"/>
      <c r="AD213" s="524"/>
      <c r="AE213" s="524"/>
      <c r="AF213" s="524"/>
      <c r="AG213" s="524"/>
      <c r="AH213" s="51"/>
      <c r="AI213" s="18"/>
    </row>
    <row r="214" spans="1:35" ht="14" customHeight="1">
      <c r="A214" s="18"/>
      <c r="B214" s="52"/>
      <c r="C214" s="72"/>
      <c r="D214" s="524"/>
      <c r="E214" s="524"/>
      <c r="F214" s="524"/>
      <c r="G214" s="524"/>
      <c r="H214" s="524"/>
      <c r="I214" s="524"/>
      <c r="J214" s="524"/>
      <c r="K214" s="524"/>
      <c r="L214" s="524"/>
      <c r="M214" s="524"/>
      <c r="N214" s="524"/>
      <c r="O214" s="524"/>
      <c r="P214" s="524"/>
      <c r="Q214" s="524"/>
      <c r="R214" s="524"/>
      <c r="S214" s="524"/>
      <c r="T214" s="524"/>
      <c r="U214" s="524"/>
      <c r="V214" s="524"/>
      <c r="W214" s="524"/>
      <c r="X214" s="524"/>
      <c r="Y214" s="524"/>
      <c r="Z214" s="524"/>
      <c r="AA214" s="524"/>
      <c r="AB214" s="524"/>
      <c r="AC214" s="524"/>
      <c r="AD214" s="524"/>
      <c r="AE214" s="524"/>
      <c r="AF214" s="524"/>
      <c r="AG214" s="524"/>
      <c r="AH214" s="51"/>
      <c r="AI214" s="18"/>
    </row>
    <row r="215" spans="1:35" ht="14" customHeight="1">
      <c r="A215" s="18"/>
      <c r="B215" s="52"/>
      <c r="C215" s="72"/>
      <c r="D215" s="524"/>
      <c r="E215" s="524"/>
      <c r="F215" s="524"/>
      <c r="G215" s="524"/>
      <c r="H215" s="524"/>
      <c r="I215" s="524"/>
      <c r="J215" s="524"/>
      <c r="K215" s="524"/>
      <c r="L215" s="524"/>
      <c r="M215" s="524"/>
      <c r="N215" s="524"/>
      <c r="O215" s="524"/>
      <c r="P215" s="524"/>
      <c r="Q215" s="524"/>
      <c r="R215" s="524"/>
      <c r="S215" s="524"/>
      <c r="T215" s="524"/>
      <c r="U215" s="524"/>
      <c r="V215" s="524"/>
      <c r="W215" s="524"/>
      <c r="X215" s="524"/>
      <c r="Y215" s="524"/>
      <c r="Z215" s="524"/>
      <c r="AA215" s="524"/>
      <c r="AB215" s="524"/>
      <c r="AC215" s="524"/>
      <c r="AD215" s="524"/>
      <c r="AE215" s="524"/>
      <c r="AF215" s="524"/>
      <c r="AG215" s="524"/>
      <c r="AH215" s="51"/>
      <c r="AI215" s="18"/>
    </row>
    <row r="216" spans="1:35" ht="14" customHeight="1">
      <c r="A216" s="18"/>
      <c r="B216" s="52"/>
      <c r="C216" s="72"/>
      <c r="D216" s="524"/>
      <c r="E216" s="524"/>
      <c r="F216" s="524"/>
      <c r="G216" s="524"/>
      <c r="H216" s="524"/>
      <c r="I216" s="524"/>
      <c r="J216" s="524"/>
      <c r="K216" s="524"/>
      <c r="L216" s="524"/>
      <c r="M216" s="524"/>
      <c r="N216" s="524"/>
      <c r="O216" s="524"/>
      <c r="P216" s="524"/>
      <c r="Q216" s="524"/>
      <c r="R216" s="524"/>
      <c r="S216" s="524"/>
      <c r="T216" s="524"/>
      <c r="U216" s="524"/>
      <c r="V216" s="524"/>
      <c r="W216" s="524"/>
      <c r="X216" s="524"/>
      <c r="Y216" s="524"/>
      <c r="Z216" s="524"/>
      <c r="AA216" s="524"/>
      <c r="AB216" s="524"/>
      <c r="AC216" s="524"/>
      <c r="AD216" s="524"/>
      <c r="AE216" s="524"/>
      <c r="AF216" s="524"/>
      <c r="AG216" s="524"/>
      <c r="AH216" s="51"/>
      <c r="AI216" s="18"/>
    </row>
    <row r="217" spans="1:35" ht="14" customHeight="1">
      <c r="A217" s="18"/>
      <c r="B217" s="52"/>
      <c r="C217" s="72"/>
      <c r="D217" s="524"/>
      <c r="E217" s="524"/>
      <c r="F217" s="524"/>
      <c r="G217" s="524"/>
      <c r="H217" s="524"/>
      <c r="I217" s="524"/>
      <c r="J217" s="524"/>
      <c r="K217" s="524"/>
      <c r="L217" s="524"/>
      <c r="M217" s="524"/>
      <c r="N217" s="524"/>
      <c r="O217" s="524"/>
      <c r="P217" s="524"/>
      <c r="Q217" s="524"/>
      <c r="R217" s="524"/>
      <c r="S217" s="524"/>
      <c r="T217" s="524"/>
      <c r="U217" s="524"/>
      <c r="V217" s="524"/>
      <c r="W217" s="524"/>
      <c r="X217" s="524"/>
      <c r="Y217" s="524"/>
      <c r="Z217" s="524"/>
      <c r="AA217" s="524"/>
      <c r="AB217" s="524"/>
      <c r="AC217" s="524"/>
      <c r="AD217" s="524"/>
      <c r="AE217" s="524"/>
      <c r="AF217" s="524"/>
      <c r="AG217" s="524"/>
      <c r="AH217" s="51"/>
      <c r="AI217" s="18"/>
    </row>
    <row r="218" spans="1:35" ht="14" customHeight="1">
      <c r="A218" s="18"/>
      <c r="B218" s="52"/>
      <c r="C218" s="72"/>
      <c r="D218" s="524"/>
      <c r="E218" s="524"/>
      <c r="F218" s="524"/>
      <c r="G218" s="524"/>
      <c r="H218" s="524"/>
      <c r="I218" s="524"/>
      <c r="J218" s="524"/>
      <c r="K218" s="524"/>
      <c r="L218" s="524"/>
      <c r="M218" s="524"/>
      <c r="N218" s="524"/>
      <c r="O218" s="524"/>
      <c r="P218" s="524"/>
      <c r="Q218" s="524"/>
      <c r="R218" s="524"/>
      <c r="S218" s="524"/>
      <c r="T218" s="524"/>
      <c r="U218" s="524"/>
      <c r="V218" s="524"/>
      <c r="W218" s="524"/>
      <c r="X218" s="524"/>
      <c r="Y218" s="524"/>
      <c r="Z218" s="524"/>
      <c r="AA218" s="524"/>
      <c r="AB218" s="524"/>
      <c r="AC218" s="524"/>
      <c r="AD218" s="524"/>
      <c r="AE218" s="524"/>
      <c r="AF218" s="524"/>
      <c r="AG218" s="524"/>
      <c r="AH218" s="51"/>
      <c r="AI218" s="18"/>
    </row>
    <row r="219" spans="1:35" ht="14" customHeight="1">
      <c r="A219" s="18"/>
      <c r="B219" s="52"/>
      <c r="C219" s="72"/>
      <c r="D219" s="524"/>
      <c r="E219" s="524"/>
      <c r="F219" s="524"/>
      <c r="G219" s="524"/>
      <c r="H219" s="524"/>
      <c r="I219" s="524"/>
      <c r="J219" s="524"/>
      <c r="K219" s="524"/>
      <c r="L219" s="524"/>
      <c r="M219" s="524"/>
      <c r="N219" s="524"/>
      <c r="O219" s="524"/>
      <c r="P219" s="524"/>
      <c r="Q219" s="524"/>
      <c r="R219" s="524"/>
      <c r="S219" s="524"/>
      <c r="T219" s="524"/>
      <c r="U219" s="524"/>
      <c r="V219" s="524"/>
      <c r="W219" s="524"/>
      <c r="X219" s="524"/>
      <c r="Y219" s="524"/>
      <c r="Z219" s="524"/>
      <c r="AA219" s="524"/>
      <c r="AB219" s="524"/>
      <c r="AC219" s="524"/>
      <c r="AD219" s="524"/>
      <c r="AE219" s="524"/>
      <c r="AF219" s="524"/>
      <c r="AG219" s="524"/>
      <c r="AH219" s="51"/>
      <c r="AI219" s="18"/>
    </row>
    <row r="220" spans="1:35" ht="14" customHeight="1">
      <c r="A220" s="18"/>
      <c r="B220" s="52"/>
      <c r="C220" s="72"/>
      <c r="D220" s="524"/>
      <c r="E220" s="524"/>
      <c r="F220" s="524"/>
      <c r="G220" s="524"/>
      <c r="H220" s="524"/>
      <c r="I220" s="524"/>
      <c r="J220" s="524"/>
      <c r="K220" s="524"/>
      <c r="L220" s="524"/>
      <c r="M220" s="524"/>
      <c r="N220" s="524"/>
      <c r="O220" s="524"/>
      <c r="P220" s="524"/>
      <c r="Q220" s="524"/>
      <c r="R220" s="524"/>
      <c r="S220" s="524"/>
      <c r="T220" s="524"/>
      <c r="U220" s="524"/>
      <c r="V220" s="524"/>
      <c r="W220" s="524"/>
      <c r="X220" s="524"/>
      <c r="Y220" s="524"/>
      <c r="Z220" s="524"/>
      <c r="AA220" s="524"/>
      <c r="AB220" s="524"/>
      <c r="AC220" s="524"/>
      <c r="AD220" s="524"/>
      <c r="AE220" s="524"/>
      <c r="AF220" s="524"/>
      <c r="AG220" s="524"/>
      <c r="AH220" s="51"/>
      <c r="AI220" s="18"/>
    </row>
    <row r="221" spans="1:35" ht="14" customHeight="1">
      <c r="A221" s="18"/>
      <c r="B221" s="52"/>
      <c r="C221" s="72"/>
      <c r="D221" s="524"/>
      <c r="E221" s="524"/>
      <c r="F221" s="524"/>
      <c r="G221" s="524"/>
      <c r="H221" s="524"/>
      <c r="I221" s="524"/>
      <c r="J221" s="524"/>
      <c r="K221" s="524"/>
      <c r="L221" s="524"/>
      <c r="M221" s="524"/>
      <c r="N221" s="524"/>
      <c r="O221" s="524"/>
      <c r="P221" s="524"/>
      <c r="Q221" s="524"/>
      <c r="R221" s="524"/>
      <c r="S221" s="524"/>
      <c r="T221" s="524"/>
      <c r="U221" s="524"/>
      <c r="V221" s="524"/>
      <c r="W221" s="524"/>
      <c r="X221" s="524"/>
      <c r="Y221" s="524"/>
      <c r="Z221" s="524"/>
      <c r="AA221" s="524"/>
      <c r="AB221" s="524"/>
      <c r="AC221" s="524"/>
      <c r="AD221" s="524"/>
      <c r="AE221" s="524"/>
      <c r="AF221" s="524"/>
      <c r="AG221" s="524"/>
      <c r="AH221" s="51"/>
      <c r="AI221" s="18"/>
    </row>
    <row r="222" spans="1:35" ht="14" customHeight="1">
      <c r="A222" s="18"/>
      <c r="B222" s="52"/>
      <c r="C222" s="72"/>
      <c r="D222" s="524"/>
      <c r="E222" s="524"/>
      <c r="F222" s="524"/>
      <c r="G222" s="524"/>
      <c r="H222" s="524"/>
      <c r="I222" s="524"/>
      <c r="J222" s="524"/>
      <c r="K222" s="524"/>
      <c r="L222" s="524"/>
      <c r="M222" s="524"/>
      <c r="N222" s="524"/>
      <c r="O222" s="524"/>
      <c r="P222" s="524"/>
      <c r="Q222" s="524"/>
      <c r="R222" s="524"/>
      <c r="S222" s="524"/>
      <c r="T222" s="524"/>
      <c r="U222" s="524"/>
      <c r="V222" s="524"/>
      <c r="W222" s="524"/>
      <c r="X222" s="524"/>
      <c r="Y222" s="524"/>
      <c r="Z222" s="524"/>
      <c r="AA222" s="524"/>
      <c r="AB222" s="524"/>
      <c r="AC222" s="524"/>
      <c r="AD222" s="524"/>
      <c r="AE222" s="524"/>
      <c r="AF222" s="524"/>
      <c r="AG222" s="524"/>
      <c r="AH222" s="51"/>
      <c r="AI222" s="18"/>
    </row>
    <row r="223" spans="1:35" ht="14" customHeight="1">
      <c r="A223" s="18"/>
      <c r="B223" s="52"/>
      <c r="C223" s="72"/>
      <c r="D223" s="524"/>
      <c r="E223" s="524"/>
      <c r="F223" s="524"/>
      <c r="G223" s="524"/>
      <c r="H223" s="524"/>
      <c r="I223" s="524"/>
      <c r="J223" s="524"/>
      <c r="K223" s="524"/>
      <c r="L223" s="524"/>
      <c r="M223" s="524"/>
      <c r="N223" s="524"/>
      <c r="O223" s="524"/>
      <c r="P223" s="524"/>
      <c r="Q223" s="524"/>
      <c r="R223" s="524"/>
      <c r="S223" s="524"/>
      <c r="T223" s="524"/>
      <c r="U223" s="524"/>
      <c r="V223" s="524"/>
      <c r="W223" s="524"/>
      <c r="X223" s="524"/>
      <c r="Y223" s="524"/>
      <c r="Z223" s="524"/>
      <c r="AA223" s="524"/>
      <c r="AB223" s="524"/>
      <c r="AC223" s="524"/>
      <c r="AD223" s="524"/>
      <c r="AE223" s="524"/>
      <c r="AF223" s="524"/>
      <c r="AG223" s="524"/>
      <c r="AH223" s="51"/>
      <c r="AI223" s="18"/>
    </row>
    <row r="224" spans="1:35" ht="14" customHeight="1">
      <c r="A224" s="18"/>
      <c r="B224" s="52"/>
      <c r="C224" s="72"/>
      <c r="D224" s="524"/>
      <c r="E224" s="524"/>
      <c r="F224" s="524"/>
      <c r="G224" s="524"/>
      <c r="H224" s="524"/>
      <c r="I224" s="524"/>
      <c r="J224" s="524"/>
      <c r="K224" s="524"/>
      <c r="L224" s="524"/>
      <c r="M224" s="524"/>
      <c r="N224" s="524"/>
      <c r="O224" s="524"/>
      <c r="P224" s="524"/>
      <c r="Q224" s="524"/>
      <c r="R224" s="524"/>
      <c r="S224" s="524"/>
      <c r="T224" s="524"/>
      <c r="U224" s="524"/>
      <c r="V224" s="524"/>
      <c r="W224" s="524"/>
      <c r="X224" s="524"/>
      <c r="Y224" s="524"/>
      <c r="Z224" s="524"/>
      <c r="AA224" s="524"/>
      <c r="AB224" s="524"/>
      <c r="AC224" s="524"/>
      <c r="AD224" s="524"/>
      <c r="AE224" s="524"/>
      <c r="AF224" s="524"/>
      <c r="AG224" s="524"/>
      <c r="AH224" s="51"/>
      <c r="AI224" s="18"/>
    </row>
    <row r="225" spans="1:35" ht="14" customHeight="1">
      <c r="A225" s="18"/>
      <c r="B225" s="52"/>
      <c r="C225" s="72"/>
      <c r="D225" s="524"/>
      <c r="E225" s="524"/>
      <c r="F225" s="524"/>
      <c r="G225" s="524"/>
      <c r="H225" s="524"/>
      <c r="I225" s="524"/>
      <c r="J225" s="524"/>
      <c r="K225" s="524"/>
      <c r="L225" s="524"/>
      <c r="M225" s="524"/>
      <c r="N225" s="524"/>
      <c r="O225" s="524"/>
      <c r="P225" s="524"/>
      <c r="Q225" s="524"/>
      <c r="R225" s="524"/>
      <c r="S225" s="524"/>
      <c r="T225" s="524"/>
      <c r="U225" s="524"/>
      <c r="V225" s="524"/>
      <c r="W225" s="524"/>
      <c r="X225" s="524"/>
      <c r="Y225" s="524"/>
      <c r="Z225" s="524"/>
      <c r="AA225" s="524"/>
      <c r="AB225" s="524"/>
      <c r="AC225" s="524"/>
      <c r="AD225" s="524"/>
      <c r="AE225" s="524"/>
      <c r="AF225" s="524"/>
      <c r="AG225" s="524"/>
      <c r="AH225" s="51"/>
      <c r="AI225" s="18"/>
    </row>
    <row r="226" spans="1:35" ht="14" customHeight="1">
      <c r="A226" s="18"/>
      <c r="B226" s="53"/>
      <c r="C226" s="54"/>
      <c r="D226" s="524"/>
      <c r="E226" s="524"/>
      <c r="F226" s="524"/>
      <c r="G226" s="524"/>
      <c r="H226" s="524"/>
      <c r="I226" s="524"/>
      <c r="J226" s="524"/>
      <c r="K226" s="524"/>
      <c r="L226" s="524"/>
      <c r="M226" s="524"/>
      <c r="N226" s="524"/>
      <c r="O226" s="524"/>
      <c r="P226" s="524"/>
      <c r="Q226" s="524"/>
      <c r="R226" s="524"/>
      <c r="S226" s="524"/>
      <c r="T226" s="524"/>
      <c r="U226" s="524"/>
      <c r="V226" s="524"/>
      <c r="W226" s="524"/>
      <c r="X226" s="524"/>
      <c r="Y226" s="524"/>
      <c r="Z226" s="524"/>
      <c r="AA226" s="524"/>
      <c r="AB226" s="524"/>
      <c r="AC226" s="524"/>
      <c r="AD226" s="524"/>
      <c r="AE226" s="524"/>
      <c r="AF226" s="524"/>
      <c r="AG226" s="524"/>
      <c r="AH226" s="55"/>
      <c r="AI226" s="18"/>
    </row>
    <row r="227" spans="1:35" ht="14" customHeight="1">
      <c r="A227" s="18"/>
      <c r="B227" s="52"/>
      <c r="C227" s="72"/>
      <c r="D227" s="524"/>
      <c r="E227" s="524"/>
      <c r="F227" s="524"/>
      <c r="G227" s="524"/>
      <c r="H227" s="524"/>
      <c r="I227" s="524"/>
      <c r="J227" s="524"/>
      <c r="K227" s="524"/>
      <c r="L227" s="524"/>
      <c r="M227" s="524"/>
      <c r="N227" s="524"/>
      <c r="O227" s="524"/>
      <c r="P227" s="524"/>
      <c r="Q227" s="524"/>
      <c r="R227" s="524"/>
      <c r="S227" s="524"/>
      <c r="T227" s="524"/>
      <c r="U227" s="524"/>
      <c r="V227" s="524"/>
      <c r="W227" s="524"/>
      <c r="X227" s="524"/>
      <c r="Y227" s="524"/>
      <c r="Z227" s="524"/>
      <c r="AA227" s="524"/>
      <c r="AB227" s="524"/>
      <c r="AC227" s="524"/>
      <c r="AD227" s="524"/>
      <c r="AE227" s="524"/>
      <c r="AF227" s="524"/>
      <c r="AG227" s="524"/>
      <c r="AH227" s="51"/>
      <c r="AI227" s="18"/>
    </row>
    <row r="228" spans="1:35" ht="14" customHeight="1">
      <c r="A228" s="18"/>
      <c r="B228" s="52"/>
      <c r="C228" s="72"/>
      <c r="D228" s="524"/>
      <c r="E228" s="524"/>
      <c r="F228" s="524"/>
      <c r="G228" s="524"/>
      <c r="H228" s="524"/>
      <c r="I228" s="524"/>
      <c r="J228" s="524"/>
      <c r="K228" s="524"/>
      <c r="L228" s="524"/>
      <c r="M228" s="524"/>
      <c r="N228" s="524"/>
      <c r="O228" s="524"/>
      <c r="P228" s="524"/>
      <c r="Q228" s="524"/>
      <c r="R228" s="524"/>
      <c r="S228" s="524"/>
      <c r="T228" s="524"/>
      <c r="U228" s="524"/>
      <c r="V228" s="524"/>
      <c r="W228" s="524"/>
      <c r="X228" s="524"/>
      <c r="Y228" s="524"/>
      <c r="Z228" s="524"/>
      <c r="AA228" s="524"/>
      <c r="AB228" s="524"/>
      <c r="AC228" s="524"/>
      <c r="AD228" s="524"/>
      <c r="AE228" s="524"/>
      <c r="AF228" s="524"/>
      <c r="AG228" s="524"/>
      <c r="AH228" s="51"/>
      <c r="AI228" s="18"/>
    </row>
    <row r="229" spans="1:35" ht="14" customHeight="1">
      <c r="A229" s="18"/>
      <c r="B229" s="52"/>
      <c r="C229" s="72"/>
      <c r="D229" s="524"/>
      <c r="E229" s="524"/>
      <c r="F229" s="524"/>
      <c r="G229" s="524"/>
      <c r="H229" s="524"/>
      <c r="I229" s="524"/>
      <c r="J229" s="524"/>
      <c r="K229" s="524"/>
      <c r="L229" s="524"/>
      <c r="M229" s="524"/>
      <c r="N229" s="524"/>
      <c r="O229" s="524"/>
      <c r="P229" s="524"/>
      <c r="Q229" s="524"/>
      <c r="R229" s="524"/>
      <c r="S229" s="524"/>
      <c r="T229" s="524"/>
      <c r="U229" s="524"/>
      <c r="V229" s="524"/>
      <c r="W229" s="524"/>
      <c r="X229" s="524"/>
      <c r="Y229" s="524"/>
      <c r="Z229" s="524"/>
      <c r="AA229" s="524"/>
      <c r="AB229" s="524"/>
      <c r="AC229" s="524"/>
      <c r="AD229" s="524"/>
      <c r="AE229" s="524"/>
      <c r="AF229" s="524"/>
      <c r="AG229" s="524"/>
      <c r="AH229" s="51"/>
      <c r="AI229" s="18"/>
    </row>
    <row r="230" spans="1:35" ht="14" customHeight="1">
      <c r="A230" s="18"/>
      <c r="B230" s="5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51"/>
      <c r="AI230" s="18"/>
    </row>
    <row r="231" spans="1:35" ht="14" customHeight="1" thickBot="1">
      <c r="A231" s="18"/>
      <c r="B231" s="56"/>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18"/>
    </row>
    <row r="232" spans="1:35" ht="14" customHeight="1">
      <c r="A232" s="18"/>
      <c r="B232" s="60" t="s">
        <v>96</v>
      </c>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18"/>
    </row>
    <row r="233" spans="1:35" ht="14" customHeight="1" thickBot="1">
      <c r="A233" s="18"/>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18"/>
    </row>
    <row r="234" spans="1:35" ht="14" customHeight="1">
      <c r="A234" s="18"/>
      <c r="B234" s="518" t="s">
        <v>258</v>
      </c>
      <c r="C234" s="519"/>
      <c r="D234" s="519"/>
      <c r="E234" s="519"/>
      <c r="F234" s="519"/>
      <c r="G234" s="519"/>
      <c r="H234" s="519"/>
      <c r="I234" s="519"/>
      <c r="J234" s="519"/>
      <c r="K234" s="519"/>
      <c r="L234" s="519"/>
      <c r="M234" s="519"/>
      <c r="N234" s="519"/>
      <c r="O234" s="519"/>
      <c r="P234" s="519"/>
      <c r="Q234" s="519"/>
      <c r="R234" s="519"/>
      <c r="S234" s="519"/>
      <c r="T234" s="519"/>
      <c r="U234" s="519"/>
      <c r="V234" s="519"/>
      <c r="W234" s="519"/>
      <c r="X234" s="519"/>
      <c r="Y234" s="519"/>
      <c r="Z234" s="519"/>
      <c r="AA234" s="519"/>
      <c r="AB234" s="519"/>
      <c r="AC234" s="519"/>
      <c r="AD234" s="519"/>
      <c r="AE234" s="519"/>
      <c r="AF234" s="519"/>
      <c r="AG234" s="519"/>
      <c r="AH234" s="520"/>
      <c r="AI234" s="18"/>
    </row>
    <row r="235" spans="1:35" ht="14" customHeight="1" thickBot="1">
      <c r="A235" s="18"/>
      <c r="B235" s="521"/>
      <c r="C235" s="522"/>
      <c r="D235" s="522"/>
      <c r="E235" s="522"/>
      <c r="F235" s="522"/>
      <c r="G235" s="522"/>
      <c r="H235" s="522"/>
      <c r="I235" s="522"/>
      <c r="J235" s="522"/>
      <c r="K235" s="522"/>
      <c r="L235" s="522"/>
      <c r="M235" s="522"/>
      <c r="N235" s="522"/>
      <c r="O235" s="522"/>
      <c r="P235" s="522"/>
      <c r="Q235" s="522"/>
      <c r="R235" s="522"/>
      <c r="S235" s="522"/>
      <c r="T235" s="522"/>
      <c r="U235" s="522"/>
      <c r="V235" s="522"/>
      <c r="W235" s="522"/>
      <c r="X235" s="522"/>
      <c r="Y235" s="522"/>
      <c r="Z235" s="522"/>
      <c r="AA235" s="522"/>
      <c r="AB235" s="522"/>
      <c r="AC235" s="522"/>
      <c r="AD235" s="522"/>
      <c r="AE235" s="522"/>
      <c r="AF235" s="522"/>
      <c r="AG235" s="522"/>
      <c r="AH235" s="523"/>
      <c r="AI235" s="18"/>
    </row>
    <row r="236" spans="1:35" ht="14" customHeight="1">
      <c r="A236" s="18"/>
      <c r="B236" s="47"/>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9"/>
      <c r="AI236" s="18"/>
    </row>
    <row r="237" spans="1:35" ht="14" customHeight="1">
      <c r="A237" s="18"/>
      <c r="B237" s="50"/>
      <c r="C237" s="72" t="s">
        <v>97</v>
      </c>
      <c r="D237" s="525" t="s">
        <v>260</v>
      </c>
      <c r="E237" s="525"/>
      <c r="F237" s="525"/>
      <c r="G237" s="525"/>
      <c r="H237" s="525"/>
      <c r="I237" s="525"/>
      <c r="J237" s="525"/>
      <c r="K237" s="525"/>
      <c r="L237" s="525"/>
      <c r="M237" s="525"/>
      <c r="N237" s="525"/>
      <c r="O237" s="525"/>
      <c r="P237" s="525"/>
      <c r="Q237" s="525"/>
      <c r="R237" s="525"/>
      <c r="S237" s="525"/>
      <c r="T237" s="525"/>
      <c r="U237" s="525"/>
      <c r="V237" s="525"/>
      <c r="W237" s="525"/>
      <c r="X237" s="525"/>
      <c r="Y237" s="525"/>
      <c r="Z237" s="525"/>
      <c r="AA237" s="525"/>
      <c r="AB237" s="525"/>
      <c r="AC237" s="525"/>
      <c r="AD237" s="525"/>
      <c r="AE237" s="525"/>
      <c r="AF237" s="525"/>
      <c r="AG237" s="525"/>
      <c r="AH237" s="51"/>
      <c r="AI237" s="18"/>
    </row>
    <row r="238" spans="1:35" ht="14" customHeight="1">
      <c r="A238" s="18"/>
      <c r="B238" s="52"/>
      <c r="C238" s="72"/>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51"/>
      <c r="AI238" s="18"/>
    </row>
    <row r="239" spans="1:35" ht="14" customHeight="1">
      <c r="A239" s="18"/>
      <c r="B239" s="52"/>
      <c r="C239" s="18"/>
      <c r="D239" s="524"/>
      <c r="E239" s="524"/>
      <c r="F239" s="524"/>
      <c r="G239" s="524"/>
      <c r="H239" s="524"/>
      <c r="I239" s="524"/>
      <c r="J239" s="524"/>
      <c r="K239" s="524"/>
      <c r="L239" s="524"/>
      <c r="M239" s="524"/>
      <c r="N239" s="524"/>
      <c r="O239" s="524"/>
      <c r="P239" s="524"/>
      <c r="Q239" s="524"/>
      <c r="R239" s="524"/>
      <c r="S239" s="524"/>
      <c r="T239" s="524"/>
      <c r="U239" s="524"/>
      <c r="V239" s="524"/>
      <c r="W239" s="524"/>
      <c r="X239" s="524"/>
      <c r="Y239" s="524"/>
      <c r="Z239" s="524"/>
      <c r="AA239" s="524"/>
      <c r="AB239" s="524"/>
      <c r="AC239" s="524"/>
      <c r="AD239" s="524"/>
      <c r="AE239" s="524"/>
      <c r="AF239" s="524"/>
      <c r="AG239" s="524"/>
      <c r="AH239" s="51"/>
      <c r="AI239" s="18"/>
    </row>
    <row r="240" spans="1:35" ht="14" customHeight="1">
      <c r="A240" s="18"/>
      <c r="B240" s="52"/>
      <c r="C240" s="72"/>
      <c r="D240" s="524"/>
      <c r="E240" s="524"/>
      <c r="F240" s="524"/>
      <c r="G240" s="524"/>
      <c r="H240" s="524"/>
      <c r="I240" s="524"/>
      <c r="J240" s="524"/>
      <c r="K240" s="524"/>
      <c r="L240" s="524"/>
      <c r="M240" s="524"/>
      <c r="N240" s="524"/>
      <c r="O240" s="524"/>
      <c r="P240" s="524"/>
      <c r="Q240" s="524"/>
      <c r="R240" s="524"/>
      <c r="S240" s="524"/>
      <c r="T240" s="524"/>
      <c r="U240" s="524"/>
      <c r="V240" s="524"/>
      <c r="W240" s="524"/>
      <c r="X240" s="524"/>
      <c r="Y240" s="524"/>
      <c r="Z240" s="524"/>
      <c r="AA240" s="524"/>
      <c r="AB240" s="524"/>
      <c r="AC240" s="524"/>
      <c r="AD240" s="524"/>
      <c r="AE240" s="524"/>
      <c r="AF240" s="524"/>
      <c r="AG240" s="524"/>
      <c r="AH240" s="51"/>
      <c r="AI240" s="18"/>
    </row>
    <row r="241" spans="1:35" ht="14" customHeight="1">
      <c r="A241" s="18"/>
      <c r="B241" s="52"/>
      <c r="C241" s="72"/>
      <c r="D241" s="524"/>
      <c r="E241" s="524"/>
      <c r="F241" s="524"/>
      <c r="G241" s="524"/>
      <c r="H241" s="524"/>
      <c r="I241" s="524"/>
      <c r="J241" s="524"/>
      <c r="K241" s="524"/>
      <c r="L241" s="524"/>
      <c r="M241" s="524"/>
      <c r="N241" s="524"/>
      <c r="O241" s="524"/>
      <c r="P241" s="524"/>
      <c r="Q241" s="524"/>
      <c r="R241" s="524"/>
      <c r="S241" s="524"/>
      <c r="T241" s="524"/>
      <c r="U241" s="524"/>
      <c r="V241" s="524"/>
      <c r="W241" s="524"/>
      <c r="X241" s="524"/>
      <c r="Y241" s="524"/>
      <c r="Z241" s="524"/>
      <c r="AA241" s="524"/>
      <c r="AB241" s="524"/>
      <c r="AC241" s="524"/>
      <c r="AD241" s="524"/>
      <c r="AE241" s="524"/>
      <c r="AF241" s="524"/>
      <c r="AG241" s="524"/>
      <c r="AH241" s="51"/>
      <c r="AI241" s="18"/>
    </row>
    <row r="242" spans="1:35" ht="14" customHeight="1">
      <c r="A242" s="18"/>
      <c r="B242" s="52"/>
      <c r="C242" s="72"/>
      <c r="D242" s="524"/>
      <c r="E242" s="524"/>
      <c r="F242" s="524"/>
      <c r="G242" s="524"/>
      <c r="H242" s="524"/>
      <c r="I242" s="524"/>
      <c r="J242" s="524"/>
      <c r="K242" s="524"/>
      <c r="L242" s="524"/>
      <c r="M242" s="524"/>
      <c r="N242" s="524"/>
      <c r="O242" s="524"/>
      <c r="P242" s="524"/>
      <c r="Q242" s="524"/>
      <c r="R242" s="524"/>
      <c r="S242" s="524"/>
      <c r="T242" s="524"/>
      <c r="U242" s="524"/>
      <c r="V242" s="524"/>
      <c r="W242" s="524"/>
      <c r="X242" s="524"/>
      <c r="Y242" s="524"/>
      <c r="Z242" s="524"/>
      <c r="AA242" s="524"/>
      <c r="AB242" s="524"/>
      <c r="AC242" s="524"/>
      <c r="AD242" s="524"/>
      <c r="AE242" s="524"/>
      <c r="AF242" s="524"/>
      <c r="AG242" s="524"/>
      <c r="AH242" s="51"/>
      <c r="AI242" s="18"/>
    </row>
    <row r="243" spans="1:35" ht="14" customHeight="1">
      <c r="A243" s="18"/>
      <c r="B243" s="52"/>
      <c r="C243" s="72"/>
      <c r="D243" s="524"/>
      <c r="E243" s="524"/>
      <c r="F243" s="524"/>
      <c r="G243" s="524"/>
      <c r="H243" s="524"/>
      <c r="I243" s="524"/>
      <c r="J243" s="524"/>
      <c r="K243" s="524"/>
      <c r="L243" s="524"/>
      <c r="M243" s="524"/>
      <c r="N243" s="524"/>
      <c r="O243" s="524"/>
      <c r="P243" s="524"/>
      <c r="Q243" s="524"/>
      <c r="R243" s="524"/>
      <c r="S243" s="524"/>
      <c r="T243" s="524"/>
      <c r="U243" s="524"/>
      <c r="V243" s="524"/>
      <c r="W243" s="524"/>
      <c r="X243" s="524"/>
      <c r="Y243" s="524"/>
      <c r="Z243" s="524"/>
      <c r="AA243" s="524"/>
      <c r="AB243" s="524"/>
      <c r="AC243" s="524"/>
      <c r="AD243" s="524"/>
      <c r="AE243" s="524"/>
      <c r="AF243" s="524"/>
      <c r="AG243" s="524"/>
      <c r="AH243" s="51"/>
      <c r="AI243" s="18"/>
    </row>
    <row r="244" spans="1:35" ht="14" customHeight="1">
      <c r="A244" s="18"/>
      <c r="B244" s="52"/>
      <c r="C244" s="72"/>
      <c r="D244" s="524"/>
      <c r="E244" s="524"/>
      <c r="F244" s="524"/>
      <c r="G244" s="524"/>
      <c r="H244" s="524"/>
      <c r="I244" s="524"/>
      <c r="J244" s="524"/>
      <c r="K244" s="524"/>
      <c r="L244" s="524"/>
      <c r="M244" s="524"/>
      <c r="N244" s="524"/>
      <c r="O244" s="524"/>
      <c r="P244" s="524"/>
      <c r="Q244" s="524"/>
      <c r="R244" s="524"/>
      <c r="S244" s="524"/>
      <c r="T244" s="524"/>
      <c r="U244" s="524"/>
      <c r="V244" s="524"/>
      <c r="W244" s="524"/>
      <c r="X244" s="524"/>
      <c r="Y244" s="524"/>
      <c r="Z244" s="524"/>
      <c r="AA244" s="524"/>
      <c r="AB244" s="524"/>
      <c r="AC244" s="524"/>
      <c r="AD244" s="524"/>
      <c r="AE244" s="524"/>
      <c r="AF244" s="524"/>
      <c r="AG244" s="524"/>
      <c r="AH244" s="51"/>
      <c r="AI244" s="18"/>
    </row>
    <row r="245" spans="1:35" ht="14" customHeight="1">
      <c r="A245" s="18"/>
      <c r="B245" s="52"/>
      <c r="C245" s="72"/>
      <c r="D245" s="524"/>
      <c r="E245" s="524"/>
      <c r="F245" s="524"/>
      <c r="G245" s="524"/>
      <c r="H245" s="524"/>
      <c r="I245" s="524"/>
      <c r="J245" s="524"/>
      <c r="K245" s="524"/>
      <c r="L245" s="524"/>
      <c r="M245" s="524"/>
      <c r="N245" s="524"/>
      <c r="O245" s="524"/>
      <c r="P245" s="524"/>
      <c r="Q245" s="524"/>
      <c r="R245" s="524"/>
      <c r="S245" s="524"/>
      <c r="T245" s="524"/>
      <c r="U245" s="524"/>
      <c r="V245" s="524"/>
      <c r="W245" s="524"/>
      <c r="X245" s="524"/>
      <c r="Y245" s="524"/>
      <c r="Z245" s="524"/>
      <c r="AA245" s="524"/>
      <c r="AB245" s="524"/>
      <c r="AC245" s="524"/>
      <c r="AD245" s="524"/>
      <c r="AE245" s="524"/>
      <c r="AF245" s="524"/>
      <c r="AG245" s="524"/>
      <c r="AH245" s="51"/>
      <c r="AI245" s="18"/>
    </row>
    <row r="246" spans="1:35" ht="14" customHeight="1">
      <c r="A246" s="18"/>
      <c r="B246" s="52"/>
      <c r="C246" s="72"/>
      <c r="D246" s="524"/>
      <c r="E246" s="524"/>
      <c r="F246" s="524"/>
      <c r="G246" s="524"/>
      <c r="H246" s="524"/>
      <c r="I246" s="524"/>
      <c r="J246" s="524"/>
      <c r="K246" s="524"/>
      <c r="L246" s="524"/>
      <c r="M246" s="524"/>
      <c r="N246" s="524"/>
      <c r="O246" s="524"/>
      <c r="P246" s="524"/>
      <c r="Q246" s="524"/>
      <c r="R246" s="524"/>
      <c r="S246" s="524"/>
      <c r="T246" s="524"/>
      <c r="U246" s="524"/>
      <c r="V246" s="524"/>
      <c r="W246" s="524"/>
      <c r="X246" s="524"/>
      <c r="Y246" s="524"/>
      <c r="Z246" s="524"/>
      <c r="AA246" s="524"/>
      <c r="AB246" s="524"/>
      <c r="AC246" s="524"/>
      <c r="AD246" s="524"/>
      <c r="AE246" s="524"/>
      <c r="AF246" s="524"/>
      <c r="AG246" s="524"/>
      <c r="AH246" s="51"/>
      <c r="AI246" s="18"/>
    </row>
    <row r="247" spans="1:35" ht="14" customHeight="1">
      <c r="A247" s="18"/>
      <c r="B247" s="52"/>
      <c r="C247" s="72"/>
      <c r="D247" s="524"/>
      <c r="E247" s="524"/>
      <c r="F247" s="524"/>
      <c r="G247" s="524"/>
      <c r="H247" s="524"/>
      <c r="I247" s="524"/>
      <c r="J247" s="524"/>
      <c r="K247" s="524"/>
      <c r="L247" s="524"/>
      <c r="M247" s="524"/>
      <c r="N247" s="524"/>
      <c r="O247" s="524"/>
      <c r="P247" s="524"/>
      <c r="Q247" s="524"/>
      <c r="R247" s="524"/>
      <c r="S247" s="524"/>
      <c r="T247" s="524"/>
      <c r="U247" s="524"/>
      <c r="V247" s="524"/>
      <c r="W247" s="524"/>
      <c r="X247" s="524"/>
      <c r="Y247" s="524"/>
      <c r="Z247" s="524"/>
      <c r="AA247" s="524"/>
      <c r="AB247" s="524"/>
      <c r="AC247" s="524"/>
      <c r="AD247" s="524"/>
      <c r="AE247" s="524"/>
      <c r="AF247" s="524"/>
      <c r="AG247" s="524"/>
      <c r="AH247" s="51"/>
      <c r="AI247" s="18"/>
    </row>
    <row r="248" spans="1:35" ht="14" customHeight="1">
      <c r="A248" s="18"/>
      <c r="B248" s="52"/>
      <c r="C248" s="72"/>
      <c r="D248" s="524"/>
      <c r="E248" s="524"/>
      <c r="F248" s="524"/>
      <c r="G248" s="524"/>
      <c r="H248" s="524"/>
      <c r="I248" s="524"/>
      <c r="J248" s="524"/>
      <c r="K248" s="524"/>
      <c r="L248" s="524"/>
      <c r="M248" s="524"/>
      <c r="N248" s="524"/>
      <c r="O248" s="524"/>
      <c r="P248" s="524"/>
      <c r="Q248" s="524"/>
      <c r="R248" s="524"/>
      <c r="S248" s="524"/>
      <c r="T248" s="524"/>
      <c r="U248" s="524"/>
      <c r="V248" s="524"/>
      <c r="W248" s="524"/>
      <c r="X248" s="524"/>
      <c r="Y248" s="524"/>
      <c r="Z248" s="524"/>
      <c r="AA248" s="524"/>
      <c r="AB248" s="524"/>
      <c r="AC248" s="524"/>
      <c r="AD248" s="524"/>
      <c r="AE248" s="524"/>
      <c r="AF248" s="524"/>
      <c r="AG248" s="524"/>
      <c r="AH248" s="51"/>
      <c r="AI248" s="18"/>
    </row>
    <row r="249" spans="1:35" ht="14" customHeight="1">
      <c r="A249" s="18"/>
      <c r="B249" s="52"/>
      <c r="C249" s="72"/>
      <c r="D249" s="524"/>
      <c r="E249" s="524"/>
      <c r="F249" s="524"/>
      <c r="G249" s="524"/>
      <c r="H249" s="524"/>
      <c r="I249" s="524"/>
      <c r="J249" s="524"/>
      <c r="K249" s="524"/>
      <c r="L249" s="524"/>
      <c r="M249" s="524"/>
      <c r="N249" s="524"/>
      <c r="O249" s="524"/>
      <c r="P249" s="524"/>
      <c r="Q249" s="524"/>
      <c r="R249" s="524"/>
      <c r="S249" s="524"/>
      <c r="T249" s="524"/>
      <c r="U249" s="524"/>
      <c r="V249" s="524"/>
      <c r="W249" s="524"/>
      <c r="X249" s="524"/>
      <c r="Y249" s="524"/>
      <c r="Z249" s="524"/>
      <c r="AA249" s="524"/>
      <c r="AB249" s="524"/>
      <c r="AC249" s="524"/>
      <c r="AD249" s="524"/>
      <c r="AE249" s="524"/>
      <c r="AF249" s="524"/>
      <c r="AG249" s="524"/>
      <c r="AH249" s="51"/>
      <c r="AI249" s="18"/>
    </row>
    <row r="250" spans="1:35" ht="14" customHeight="1">
      <c r="A250" s="18"/>
      <c r="B250" s="52"/>
      <c r="C250" s="72"/>
      <c r="D250" s="524"/>
      <c r="E250" s="524"/>
      <c r="F250" s="524"/>
      <c r="G250" s="524"/>
      <c r="H250" s="524"/>
      <c r="I250" s="524"/>
      <c r="J250" s="524"/>
      <c r="K250" s="524"/>
      <c r="L250" s="524"/>
      <c r="M250" s="524"/>
      <c r="N250" s="524"/>
      <c r="O250" s="524"/>
      <c r="P250" s="524"/>
      <c r="Q250" s="524"/>
      <c r="R250" s="524"/>
      <c r="S250" s="524"/>
      <c r="T250" s="524"/>
      <c r="U250" s="524"/>
      <c r="V250" s="524"/>
      <c r="W250" s="524"/>
      <c r="X250" s="524"/>
      <c r="Y250" s="524"/>
      <c r="Z250" s="524"/>
      <c r="AA250" s="524"/>
      <c r="AB250" s="524"/>
      <c r="AC250" s="524"/>
      <c r="AD250" s="524"/>
      <c r="AE250" s="524"/>
      <c r="AF250" s="524"/>
      <c r="AG250" s="524"/>
      <c r="AH250" s="51"/>
      <c r="AI250" s="18"/>
    </row>
    <row r="251" spans="1:35" ht="14" customHeight="1">
      <c r="A251" s="18"/>
      <c r="B251" s="52"/>
      <c r="C251" s="72"/>
      <c r="D251" s="524"/>
      <c r="E251" s="524"/>
      <c r="F251" s="524"/>
      <c r="G251" s="524"/>
      <c r="H251" s="524"/>
      <c r="I251" s="524"/>
      <c r="J251" s="524"/>
      <c r="K251" s="524"/>
      <c r="L251" s="524"/>
      <c r="M251" s="524"/>
      <c r="N251" s="524"/>
      <c r="O251" s="524"/>
      <c r="P251" s="524"/>
      <c r="Q251" s="524"/>
      <c r="R251" s="524"/>
      <c r="S251" s="524"/>
      <c r="T251" s="524"/>
      <c r="U251" s="524"/>
      <c r="V251" s="524"/>
      <c r="W251" s="524"/>
      <c r="X251" s="524"/>
      <c r="Y251" s="524"/>
      <c r="Z251" s="524"/>
      <c r="AA251" s="524"/>
      <c r="AB251" s="524"/>
      <c r="AC251" s="524"/>
      <c r="AD251" s="524"/>
      <c r="AE251" s="524"/>
      <c r="AF251" s="524"/>
      <c r="AG251" s="524"/>
      <c r="AH251" s="51"/>
      <c r="AI251" s="18"/>
    </row>
    <row r="252" spans="1:35" ht="14" customHeight="1">
      <c r="A252" s="18"/>
      <c r="B252" s="52"/>
      <c r="C252" s="72"/>
      <c r="D252" s="524"/>
      <c r="E252" s="524"/>
      <c r="F252" s="524"/>
      <c r="G252" s="524"/>
      <c r="H252" s="524"/>
      <c r="I252" s="524"/>
      <c r="J252" s="524"/>
      <c r="K252" s="524"/>
      <c r="L252" s="524"/>
      <c r="M252" s="524"/>
      <c r="N252" s="524"/>
      <c r="O252" s="524"/>
      <c r="P252" s="524"/>
      <c r="Q252" s="524"/>
      <c r="R252" s="524"/>
      <c r="S252" s="524"/>
      <c r="T252" s="524"/>
      <c r="U252" s="524"/>
      <c r="V252" s="524"/>
      <c r="W252" s="524"/>
      <c r="X252" s="524"/>
      <c r="Y252" s="524"/>
      <c r="Z252" s="524"/>
      <c r="AA252" s="524"/>
      <c r="AB252" s="524"/>
      <c r="AC252" s="524"/>
      <c r="AD252" s="524"/>
      <c r="AE252" s="524"/>
      <c r="AF252" s="524"/>
      <c r="AG252" s="524"/>
      <c r="AH252" s="51"/>
      <c r="AI252" s="18"/>
    </row>
    <row r="253" spans="1:35" ht="14" customHeight="1">
      <c r="A253" s="18"/>
      <c r="B253" s="52"/>
      <c r="C253" s="72"/>
      <c r="D253" s="524"/>
      <c r="E253" s="524"/>
      <c r="F253" s="524"/>
      <c r="G253" s="524"/>
      <c r="H253" s="524"/>
      <c r="I253" s="524"/>
      <c r="J253" s="524"/>
      <c r="K253" s="524"/>
      <c r="L253" s="524"/>
      <c r="M253" s="524"/>
      <c r="N253" s="524"/>
      <c r="O253" s="524"/>
      <c r="P253" s="524"/>
      <c r="Q253" s="524"/>
      <c r="R253" s="524"/>
      <c r="S253" s="524"/>
      <c r="T253" s="524"/>
      <c r="U253" s="524"/>
      <c r="V253" s="524"/>
      <c r="W253" s="524"/>
      <c r="X253" s="524"/>
      <c r="Y253" s="524"/>
      <c r="Z253" s="524"/>
      <c r="AA253" s="524"/>
      <c r="AB253" s="524"/>
      <c r="AC253" s="524"/>
      <c r="AD253" s="524"/>
      <c r="AE253" s="524"/>
      <c r="AF253" s="524"/>
      <c r="AG253" s="524"/>
      <c r="AH253" s="51"/>
      <c r="AI253" s="18"/>
    </row>
    <row r="254" spans="1:35" ht="14" customHeight="1">
      <c r="A254" s="18"/>
      <c r="B254" s="52"/>
      <c r="C254" s="72"/>
      <c r="D254" s="524"/>
      <c r="E254" s="524"/>
      <c r="F254" s="524"/>
      <c r="G254" s="524"/>
      <c r="H254" s="524"/>
      <c r="I254" s="524"/>
      <c r="J254" s="524"/>
      <c r="K254" s="524"/>
      <c r="L254" s="524"/>
      <c r="M254" s="524"/>
      <c r="N254" s="524"/>
      <c r="O254" s="524"/>
      <c r="P254" s="524"/>
      <c r="Q254" s="524"/>
      <c r="R254" s="524"/>
      <c r="S254" s="524"/>
      <c r="T254" s="524"/>
      <c r="U254" s="524"/>
      <c r="V254" s="524"/>
      <c r="W254" s="524"/>
      <c r="X254" s="524"/>
      <c r="Y254" s="524"/>
      <c r="Z254" s="524"/>
      <c r="AA254" s="524"/>
      <c r="AB254" s="524"/>
      <c r="AC254" s="524"/>
      <c r="AD254" s="524"/>
      <c r="AE254" s="524"/>
      <c r="AF254" s="524"/>
      <c r="AG254" s="524"/>
      <c r="AH254" s="51"/>
      <c r="AI254" s="18"/>
    </row>
    <row r="255" spans="1:35" ht="14" customHeight="1">
      <c r="A255" s="18"/>
      <c r="B255" s="52"/>
      <c r="C255" s="72"/>
      <c r="D255" s="524"/>
      <c r="E255" s="524"/>
      <c r="F255" s="524"/>
      <c r="G255" s="524"/>
      <c r="H255" s="524"/>
      <c r="I255" s="524"/>
      <c r="J255" s="524"/>
      <c r="K255" s="524"/>
      <c r="L255" s="524"/>
      <c r="M255" s="524"/>
      <c r="N255" s="524"/>
      <c r="O255" s="524"/>
      <c r="P255" s="524"/>
      <c r="Q255" s="524"/>
      <c r="R255" s="524"/>
      <c r="S255" s="524"/>
      <c r="T255" s="524"/>
      <c r="U255" s="524"/>
      <c r="V255" s="524"/>
      <c r="W255" s="524"/>
      <c r="X255" s="524"/>
      <c r="Y255" s="524"/>
      <c r="Z255" s="524"/>
      <c r="AA255" s="524"/>
      <c r="AB255" s="524"/>
      <c r="AC255" s="524"/>
      <c r="AD255" s="524"/>
      <c r="AE255" s="524"/>
      <c r="AF255" s="524"/>
      <c r="AG255" s="524"/>
      <c r="AH255" s="51"/>
      <c r="AI255" s="18"/>
    </row>
    <row r="256" spans="1:35" ht="14" customHeight="1">
      <c r="A256" s="18"/>
      <c r="B256" s="52"/>
      <c r="C256" s="72"/>
      <c r="D256" s="524"/>
      <c r="E256" s="524"/>
      <c r="F256" s="524"/>
      <c r="G256" s="524"/>
      <c r="H256" s="524"/>
      <c r="I256" s="524"/>
      <c r="J256" s="524"/>
      <c r="K256" s="524"/>
      <c r="L256" s="524"/>
      <c r="M256" s="524"/>
      <c r="N256" s="524"/>
      <c r="O256" s="524"/>
      <c r="P256" s="524"/>
      <c r="Q256" s="524"/>
      <c r="R256" s="524"/>
      <c r="S256" s="524"/>
      <c r="T256" s="524"/>
      <c r="U256" s="524"/>
      <c r="V256" s="524"/>
      <c r="W256" s="524"/>
      <c r="X256" s="524"/>
      <c r="Y256" s="524"/>
      <c r="Z256" s="524"/>
      <c r="AA256" s="524"/>
      <c r="AB256" s="524"/>
      <c r="AC256" s="524"/>
      <c r="AD256" s="524"/>
      <c r="AE256" s="524"/>
      <c r="AF256" s="524"/>
      <c r="AG256" s="524"/>
      <c r="AH256" s="51"/>
      <c r="AI256" s="18"/>
    </row>
    <row r="257" spans="1:35" ht="14" customHeight="1">
      <c r="A257" s="18"/>
      <c r="B257" s="52"/>
      <c r="C257" s="72"/>
      <c r="D257" s="524"/>
      <c r="E257" s="524"/>
      <c r="F257" s="524"/>
      <c r="G257" s="524"/>
      <c r="H257" s="524"/>
      <c r="I257" s="524"/>
      <c r="J257" s="524"/>
      <c r="K257" s="524"/>
      <c r="L257" s="524"/>
      <c r="M257" s="524"/>
      <c r="N257" s="524"/>
      <c r="O257" s="524"/>
      <c r="P257" s="524"/>
      <c r="Q257" s="524"/>
      <c r="R257" s="524"/>
      <c r="S257" s="524"/>
      <c r="T257" s="524"/>
      <c r="U257" s="524"/>
      <c r="V257" s="524"/>
      <c r="W257" s="524"/>
      <c r="X257" s="524"/>
      <c r="Y257" s="524"/>
      <c r="Z257" s="524"/>
      <c r="AA257" s="524"/>
      <c r="AB257" s="524"/>
      <c r="AC257" s="524"/>
      <c r="AD257" s="524"/>
      <c r="AE257" s="524"/>
      <c r="AF257" s="524"/>
      <c r="AG257" s="524"/>
      <c r="AH257" s="51"/>
      <c r="AI257" s="18"/>
    </row>
    <row r="258" spans="1:35" ht="14" customHeight="1">
      <c r="A258" s="18"/>
      <c r="B258" s="52"/>
      <c r="C258" s="72"/>
      <c r="D258" s="524"/>
      <c r="E258" s="524"/>
      <c r="F258" s="524"/>
      <c r="G258" s="524"/>
      <c r="H258" s="524"/>
      <c r="I258" s="524"/>
      <c r="J258" s="524"/>
      <c r="K258" s="524"/>
      <c r="L258" s="524"/>
      <c r="M258" s="524"/>
      <c r="N258" s="524"/>
      <c r="O258" s="524"/>
      <c r="P258" s="524"/>
      <c r="Q258" s="524"/>
      <c r="R258" s="524"/>
      <c r="S258" s="524"/>
      <c r="T258" s="524"/>
      <c r="U258" s="524"/>
      <c r="V258" s="524"/>
      <c r="W258" s="524"/>
      <c r="X258" s="524"/>
      <c r="Y258" s="524"/>
      <c r="Z258" s="524"/>
      <c r="AA258" s="524"/>
      <c r="AB258" s="524"/>
      <c r="AC258" s="524"/>
      <c r="AD258" s="524"/>
      <c r="AE258" s="524"/>
      <c r="AF258" s="524"/>
      <c r="AG258" s="524"/>
      <c r="AH258" s="51"/>
      <c r="AI258" s="18"/>
    </row>
    <row r="259" spans="1:35" ht="14" customHeight="1">
      <c r="A259" s="18"/>
      <c r="B259" s="52"/>
      <c r="C259" s="72"/>
      <c r="D259" s="524"/>
      <c r="E259" s="524"/>
      <c r="F259" s="524"/>
      <c r="G259" s="524"/>
      <c r="H259" s="524"/>
      <c r="I259" s="524"/>
      <c r="J259" s="524"/>
      <c r="K259" s="524"/>
      <c r="L259" s="524"/>
      <c r="M259" s="524"/>
      <c r="N259" s="524"/>
      <c r="O259" s="524"/>
      <c r="P259" s="524"/>
      <c r="Q259" s="524"/>
      <c r="R259" s="524"/>
      <c r="S259" s="524"/>
      <c r="T259" s="524"/>
      <c r="U259" s="524"/>
      <c r="V259" s="524"/>
      <c r="W259" s="524"/>
      <c r="X259" s="524"/>
      <c r="Y259" s="524"/>
      <c r="Z259" s="524"/>
      <c r="AA259" s="524"/>
      <c r="AB259" s="524"/>
      <c r="AC259" s="524"/>
      <c r="AD259" s="524"/>
      <c r="AE259" s="524"/>
      <c r="AF259" s="524"/>
      <c r="AG259" s="524"/>
      <c r="AH259" s="51"/>
      <c r="AI259" s="18"/>
    </row>
    <row r="260" spans="1:35" ht="14" customHeight="1">
      <c r="A260" s="18"/>
      <c r="B260" s="52"/>
      <c r="C260" s="72"/>
      <c r="D260" s="524"/>
      <c r="E260" s="524"/>
      <c r="F260" s="524"/>
      <c r="G260" s="524"/>
      <c r="H260" s="524"/>
      <c r="I260" s="524"/>
      <c r="J260" s="524"/>
      <c r="K260" s="524"/>
      <c r="L260" s="524"/>
      <c r="M260" s="524"/>
      <c r="N260" s="524"/>
      <c r="O260" s="524"/>
      <c r="P260" s="524"/>
      <c r="Q260" s="524"/>
      <c r="R260" s="524"/>
      <c r="S260" s="524"/>
      <c r="T260" s="524"/>
      <c r="U260" s="524"/>
      <c r="V260" s="524"/>
      <c r="W260" s="524"/>
      <c r="X260" s="524"/>
      <c r="Y260" s="524"/>
      <c r="Z260" s="524"/>
      <c r="AA260" s="524"/>
      <c r="AB260" s="524"/>
      <c r="AC260" s="524"/>
      <c r="AD260" s="524"/>
      <c r="AE260" s="524"/>
      <c r="AF260" s="524"/>
      <c r="AG260" s="524"/>
      <c r="AH260" s="51"/>
      <c r="AI260" s="18"/>
    </row>
    <row r="261" spans="1:35" ht="14" customHeight="1">
      <c r="A261" s="18"/>
      <c r="B261" s="52"/>
      <c r="C261" s="72"/>
      <c r="D261" s="524"/>
      <c r="E261" s="524"/>
      <c r="F261" s="524"/>
      <c r="G261" s="524"/>
      <c r="H261" s="524"/>
      <c r="I261" s="524"/>
      <c r="J261" s="524"/>
      <c r="K261" s="524"/>
      <c r="L261" s="524"/>
      <c r="M261" s="524"/>
      <c r="N261" s="524"/>
      <c r="O261" s="524"/>
      <c r="P261" s="524"/>
      <c r="Q261" s="524"/>
      <c r="R261" s="524"/>
      <c r="S261" s="524"/>
      <c r="T261" s="524"/>
      <c r="U261" s="524"/>
      <c r="V261" s="524"/>
      <c r="W261" s="524"/>
      <c r="X261" s="524"/>
      <c r="Y261" s="524"/>
      <c r="Z261" s="524"/>
      <c r="AA261" s="524"/>
      <c r="AB261" s="524"/>
      <c r="AC261" s="524"/>
      <c r="AD261" s="524"/>
      <c r="AE261" s="524"/>
      <c r="AF261" s="524"/>
      <c r="AG261" s="524"/>
      <c r="AH261" s="51"/>
      <c r="AI261" s="18"/>
    </row>
    <row r="262" spans="1:35" ht="14" customHeight="1">
      <c r="A262" s="18"/>
      <c r="B262" s="52"/>
      <c r="C262" s="72"/>
      <c r="D262" s="524"/>
      <c r="E262" s="524"/>
      <c r="F262" s="524"/>
      <c r="G262" s="524"/>
      <c r="H262" s="524"/>
      <c r="I262" s="524"/>
      <c r="J262" s="524"/>
      <c r="K262" s="524"/>
      <c r="L262" s="524"/>
      <c r="M262" s="524"/>
      <c r="N262" s="524"/>
      <c r="O262" s="524"/>
      <c r="P262" s="524"/>
      <c r="Q262" s="524"/>
      <c r="R262" s="524"/>
      <c r="S262" s="524"/>
      <c r="T262" s="524"/>
      <c r="U262" s="524"/>
      <c r="V262" s="524"/>
      <c r="W262" s="524"/>
      <c r="X262" s="524"/>
      <c r="Y262" s="524"/>
      <c r="Z262" s="524"/>
      <c r="AA262" s="524"/>
      <c r="AB262" s="524"/>
      <c r="AC262" s="524"/>
      <c r="AD262" s="524"/>
      <c r="AE262" s="524"/>
      <c r="AF262" s="524"/>
      <c r="AG262" s="524"/>
      <c r="AH262" s="51"/>
      <c r="AI262" s="18"/>
    </row>
    <row r="263" spans="1:35" ht="14" customHeight="1">
      <c r="A263" s="18"/>
      <c r="B263" s="52"/>
      <c r="C263" s="72"/>
      <c r="D263" s="524"/>
      <c r="E263" s="524"/>
      <c r="F263" s="524"/>
      <c r="G263" s="524"/>
      <c r="H263" s="524"/>
      <c r="I263" s="524"/>
      <c r="J263" s="524"/>
      <c r="K263" s="524"/>
      <c r="L263" s="524"/>
      <c r="M263" s="524"/>
      <c r="N263" s="524"/>
      <c r="O263" s="524"/>
      <c r="P263" s="524"/>
      <c r="Q263" s="524"/>
      <c r="R263" s="524"/>
      <c r="S263" s="524"/>
      <c r="T263" s="524"/>
      <c r="U263" s="524"/>
      <c r="V263" s="524"/>
      <c r="W263" s="524"/>
      <c r="X263" s="524"/>
      <c r="Y263" s="524"/>
      <c r="Z263" s="524"/>
      <c r="AA263" s="524"/>
      <c r="AB263" s="524"/>
      <c r="AC263" s="524"/>
      <c r="AD263" s="524"/>
      <c r="AE263" s="524"/>
      <c r="AF263" s="524"/>
      <c r="AG263" s="524"/>
      <c r="AH263" s="51"/>
      <c r="AI263" s="18"/>
    </row>
    <row r="264" spans="1:35" ht="14" customHeight="1">
      <c r="A264" s="18"/>
      <c r="B264" s="52"/>
      <c r="C264" s="72"/>
      <c r="D264" s="524"/>
      <c r="E264" s="524"/>
      <c r="F264" s="524"/>
      <c r="G264" s="524"/>
      <c r="H264" s="524"/>
      <c r="I264" s="524"/>
      <c r="J264" s="524"/>
      <c r="K264" s="524"/>
      <c r="L264" s="524"/>
      <c r="M264" s="524"/>
      <c r="N264" s="524"/>
      <c r="O264" s="524"/>
      <c r="P264" s="524"/>
      <c r="Q264" s="524"/>
      <c r="R264" s="524"/>
      <c r="S264" s="524"/>
      <c r="T264" s="524"/>
      <c r="U264" s="524"/>
      <c r="V264" s="524"/>
      <c r="W264" s="524"/>
      <c r="X264" s="524"/>
      <c r="Y264" s="524"/>
      <c r="Z264" s="524"/>
      <c r="AA264" s="524"/>
      <c r="AB264" s="524"/>
      <c r="AC264" s="524"/>
      <c r="AD264" s="524"/>
      <c r="AE264" s="524"/>
      <c r="AF264" s="524"/>
      <c r="AG264" s="524"/>
      <c r="AH264" s="51"/>
      <c r="AI264" s="18"/>
    </row>
    <row r="265" spans="1:35" ht="14" customHeight="1">
      <c r="A265" s="18"/>
      <c r="B265" s="52"/>
      <c r="C265" s="72"/>
      <c r="D265" s="524"/>
      <c r="E265" s="524"/>
      <c r="F265" s="524"/>
      <c r="G265" s="524"/>
      <c r="H265" s="524"/>
      <c r="I265" s="524"/>
      <c r="J265" s="524"/>
      <c r="K265" s="524"/>
      <c r="L265" s="524"/>
      <c r="M265" s="524"/>
      <c r="N265" s="524"/>
      <c r="O265" s="524"/>
      <c r="P265" s="524"/>
      <c r="Q265" s="524"/>
      <c r="R265" s="524"/>
      <c r="S265" s="524"/>
      <c r="T265" s="524"/>
      <c r="U265" s="524"/>
      <c r="V265" s="524"/>
      <c r="W265" s="524"/>
      <c r="X265" s="524"/>
      <c r="Y265" s="524"/>
      <c r="Z265" s="524"/>
      <c r="AA265" s="524"/>
      <c r="AB265" s="524"/>
      <c r="AC265" s="524"/>
      <c r="AD265" s="524"/>
      <c r="AE265" s="524"/>
      <c r="AF265" s="524"/>
      <c r="AG265" s="524"/>
      <c r="AH265" s="51"/>
      <c r="AI265" s="18"/>
    </row>
    <row r="266" spans="1:35" ht="14" customHeight="1">
      <c r="A266" s="18"/>
      <c r="B266" s="52"/>
      <c r="C266" s="72"/>
      <c r="D266" s="524"/>
      <c r="E266" s="524"/>
      <c r="F266" s="524"/>
      <c r="G266" s="524"/>
      <c r="H266" s="524"/>
      <c r="I266" s="524"/>
      <c r="J266" s="524"/>
      <c r="K266" s="524"/>
      <c r="L266" s="524"/>
      <c r="M266" s="524"/>
      <c r="N266" s="524"/>
      <c r="O266" s="524"/>
      <c r="P266" s="524"/>
      <c r="Q266" s="524"/>
      <c r="R266" s="524"/>
      <c r="S266" s="524"/>
      <c r="T266" s="524"/>
      <c r="U266" s="524"/>
      <c r="V266" s="524"/>
      <c r="W266" s="524"/>
      <c r="X266" s="524"/>
      <c r="Y266" s="524"/>
      <c r="Z266" s="524"/>
      <c r="AA266" s="524"/>
      <c r="AB266" s="524"/>
      <c r="AC266" s="524"/>
      <c r="AD266" s="524"/>
      <c r="AE266" s="524"/>
      <c r="AF266" s="524"/>
      <c r="AG266" s="524"/>
      <c r="AH266" s="51"/>
      <c r="AI266" s="18"/>
    </row>
    <row r="267" spans="1:35" ht="14" customHeight="1">
      <c r="A267" s="18"/>
      <c r="B267" s="52"/>
      <c r="C267" s="72"/>
      <c r="D267" s="524"/>
      <c r="E267" s="524"/>
      <c r="F267" s="524"/>
      <c r="G267" s="524"/>
      <c r="H267" s="524"/>
      <c r="I267" s="524"/>
      <c r="J267" s="524"/>
      <c r="K267" s="524"/>
      <c r="L267" s="524"/>
      <c r="M267" s="524"/>
      <c r="N267" s="524"/>
      <c r="O267" s="524"/>
      <c r="P267" s="524"/>
      <c r="Q267" s="524"/>
      <c r="R267" s="524"/>
      <c r="S267" s="524"/>
      <c r="T267" s="524"/>
      <c r="U267" s="524"/>
      <c r="V267" s="524"/>
      <c r="W267" s="524"/>
      <c r="X267" s="524"/>
      <c r="Y267" s="524"/>
      <c r="Z267" s="524"/>
      <c r="AA267" s="524"/>
      <c r="AB267" s="524"/>
      <c r="AC267" s="524"/>
      <c r="AD267" s="524"/>
      <c r="AE267" s="524"/>
      <c r="AF267" s="524"/>
      <c r="AG267" s="524"/>
      <c r="AH267" s="51"/>
      <c r="AI267" s="18"/>
    </row>
    <row r="268" spans="1:35" ht="14" customHeight="1">
      <c r="A268" s="18"/>
      <c r="B268" s="52"/>
      <c r="C268" s="72"/>
      <c r="D268" s="524"/>
      <c r="E268" s="524"/>
      <c r="F268" s="524"/>
      <c r="G268" s="524"/>
      <c r="H268" s="524"/>
      <c r="I268" s="524"/>
      <c r="J268" s="524"/>
      <c r="K268" s="524"/>
      <c r="L268" s="524"/>
      <c r="M268" s="524"/>
      <c r="N268" s="524"/>
      <c r="O268" s="524"/>
      <c r="P268" s="524"/>
      <c r="Q268" s="524"/>
      <c r="R268" s="524"/>
      <c r="S268" s="524"/>
      <c r="T268" s="524"/>
      <c r="U268" s="524"/>
      <c r="V268" s="524"/>
      <c r="W268" s="524"/>
      <c r="X268" s="524"/>
      <c r="Y268" s="524"/>
      <c r="Z268" s="524"/>
      <c r="AA268" s="524"/>
      <c r="AB268" s="524"/>
      <c r="AC268" s="524"/>
      <c r="AD268" s="524"/>
      <c r="AE268" s="524"/>
      <c r="AF268" s="524"/>
      <c r="AG268" s="524"/>
      <c r="AH268" s="51"/>
      <c r="AI268" s="18"/>
    </row>
    <row r="269" spans="1:35" ht="14" customHeight="1">
      <c r="A269" s="18"/>
      <c r="B269" s="52"/>
      <c r="C269" s="72"/>
      <c r="D269" s="524"/>
      <c r="E269" s="524"/>
      <c r="F269" s="524"/>
      <c r="G269" s="524"/>
      <c r="H269" s="524"/>
      <c r="I269" s="524"/>
      <c r="J269" s="524"/>
      <c r="K269" s="524"/>
      <c r="L269" s="524"/>
      <c r="M269" s="524"/>
      <c r="N269" s="524"/>
      <c r="O269" s="524"/>
      <c r="P269" s="524"/>
      <c r="Q269" s="524"/>
      <c r="R269" s="524"/>
      <c r="S269" s="524"/>
      <c r="T269" s="524"/>
      <c r="U269" s="524"/>
      <c r="V269" s="524"/>
      <c r="W269" s="524"/>
      <c r="X269" s="524"/>
      <c r="Y269" s="524"/>
      <c r="Z269" s="524"/>
      <c r="AA269" s="524"/>
      <c r="AB269" s="524"/>
      <c r="AC269" s="524"/>
      <c r="AD269" s="524"/>
      <c r="AE269" s="524"/>
      <c r="AF269" s="524"/>
      <c r="AG269" s="524"/>
      <c r="AH269" s="51"/>
      <c r="AI269" s="18"/>
    </row>
    <row r="270" spans="1:35" ht="14" customHeight="1">
      <c r="A270" s="18"/>
      <c r="B270" s="52"/>
      <c r="C270" s="72"/>
      <c r="D270" s="524"/>
      <c r="E270" s="524"/>
      <c r="F270" s="524"/>
      <c r="G270" s="524"/>
      <c r="H270" s="524"/>
      <c r="I270" s="524"/>
      <c r="J270" s="524"/>
      <c r="K270" s="524"/>
      <c r="L270" s="524"/>
      <c r="M270" s="524"/>
      <c r="N270" s="524"/>
      <c r="O270" s="524"/>
      <c r="P270" s="524"/>
      <c r="Q270" s="524"/>
      <c r="R270" s="524"/>
      <c r="S270" s="524"/>
      <c r="T270" s="524"/>
      <c r="U270" s="524"/>
      <c r="V270" s="524"/>
      <c r="W270" s="524"/>
      <c r="X270" s="524"/>
      <c r="Y270" s="524"/>
      <c r="Z270" s="524"/>
      <c r="AA270" s="524"/>
      <c r="AB270" s="524"/>
      <c r="AC270" s="524"/>
      <c r="AD270" s="524"/>
      <c r="AE270" s="524"/>
      <c r="AF270" s="524"/>
      <c r="AG270" s="524"/>
      <c r="AH270" s="51"/>
      <c r="AI270" s="18"/>
    </row>
    <row r="271" spans="1:35" ht="14" customHeight="1">
      <c r="A271" s="18"/>
      <c r="B271" s="52"/>
      <c r="C271" s="72"/>
      <c r="D271" s="524"/>
      <c r="E271" s="524"/>
      <c r="F271" s="524"/>
      <c r="G271" s="524"/>
      <c r="H271" s="524"/>
      <c r="I271" s="524"/>
      <c r="J271" s="524"/>
      <c r="K271" s="524"/>
      <c r="L271" s="524"/>
      <c r="M271" s="524"/>
      <c r="N271" s="524"/>
      <c r="O271" s="524"/>
      <c r="P271" s="524"/>
      <c r="Q271" s="524"/>
      <c r="R271" s="524"/>
      <c r="S271" s="524"/>
      <c r="T271" s="524"/>
      <c r="U271" s="524"/>
      <c r="V271" s="524"/>
      <c r="W271" s="524"/>
      <c r="X271" s="524"/>
      <c r="Y271" s="524"/>
      <c r="Z271" s="524"/>
      <c r="AA271" s="524"/>
      <c r="AB271" s="524"/>
      <c r="AC271" s="524"/>
      <c r="AD271" s="524"/>
      <c r="AE271" s="524"/>
      <c r="AF271" s="524"/>
      <c r="AG271" s="524"/>
      <c r="AH271" s="51"/>
      <c r="AI271" s="18"/>
    </row>
    <row r="272" spans="1:35" ht="14" customHeight="1">
      <c r="A272" s="18"/>
      <c r="B272" s="52"/>
      <c r="C272" s="72"/>
      <c r="D272" s="524"/>
      <c r="E272" s="524"/>
      <c r="F272" s="524"/>
      <c r="G272" s="524"/>
      <c r="H272" s="524"/>
      <c r="I272" s="524"/>
      <c r="J272" s="524"/>
      <c r="K272" s="524"/>
      <c r="L272" s="524"/>
      <c r="M272" s="524"/>
      <c r="N272" s="524"/>
      <c r="O272" s="524"/>
      <c r="P272" s="524"/>
      <c r="Q272" s="524"/>
      <c r="R272" s="524"/>
      <c r="S272" s="524"/>
      <c r="T272" s="524"/>
      <c r="U272" s="524"/>
      <c r="V272" s="524"/>
      <c r="W272" s="524"/>
      <c r="X272" s="524"/>
      <c r="Y272" s="524"/>
      <c r="Z272" s="524"/>
      <c r="AA272" s="524"/>
      <c r="AB272" s="524"/>
      <c r="AC272" s="524"/>
      <c r="AD272" s="524"/>
      <c r="AE272" s="524"/>
      <c r="AF272" s="524"/>
      <c r="AG272" s="524"/>
      <c r="AH272" s="51"/>
      <c r="AI272" s="18"/>
    </row>
    <row r="273" spans="1:35" ht="14" customHeight="1">
      <c r="A273" s="18"/>
      <c r="B273" s="52"/>
      <c r="C273" s="72"/>
      <c r="D273" s="524"/>
      <c r="E273" s="524"/>
      <c r="F273" s="524"/>
      <c r="G273" s="524"/>
      <c r="H273" s="524"/>
      <c r="I273" s="524"/>
      <c r="J273" s="524"/>
      <c r="K273" s="524"/>
      <c r="L273" s="524"/>
      <c r="M273" s="524"/>
      <c r="N273" s="524"/>
      <c r="O273" s="524"/>
      <c r="P273" s="524"/>
      <c r="Q273" s="524"/>
      <c r="R273" s="524"/>
      <c r="S273" s="524"/>
      <c r="T273" s="524"/>
      <c r="U273" s="524"/>
      <c r="V273" s="524"/>
      <c r="W273" s="524"/>
      <c r="X273" s="524"/>
      <c r="Y273" s="524"/>
      <c r="Z273" s="524"/>
      <c r="AA273" s="524"/>
      <c r="AB273" s="524"/>
      <c r="AC273" s="524"/>
      <c r="AD273" s="524"/>
      <c r="AE273" s="524"/>
      <c r="AF273" s="524"/>
      <c r="AG273" s="524"/>
      <c r="AH273" s="51"/>
      <c r="AI273" s="18"/>
    </row>
    <row r="274" spans="1:35" ht="14" customHeight="1">
      <c r="A274" s="18"/>
      <c r="B274" s="52"/>
      <c r="C274" s="72"/>
      <c r="D274" s="524"/>
      <c r="E274" s="524"/>
      <c r="F274" s="524"/>
      <c r="G274" s="524"/>
      <c r="H274" s="524"/>
      <c r="I274" s="524"/>
      <c r="J274" s="524"/>
      <c r="K274" s="524"/>
      <c r="L274" s="524"/>
      <c r="M274" s="524"/>
      <c r="N274" s="524"/>
      <c r="O274" s="524"/>
      <c r="P274" s="524"/>
      <c r="Q274" s="524"/>
      <c r="R274" s="524"/>
      <c r="S274" s="524"/>
      <c r="T274" s="524"/>
      <c r="U274" s="524"/>
      <c r="V274" s="524"/>
      <c r="W274" s="524"/>
      <c r="X274" s="524"/>
      <c r="Y274" s="524"/>
      <c r="Z274" s="524"/>
      <c r="AA274" s="524"/>
      <c r="AB274" s="524"/>
      <c r="AC274" s="524"/>
      <c r="AD274" s="524"/>
      <c r="AE274" s="524"/>
      <c r="AF274" s="524"/>
      <c r="AG274" s="524"/>
      <c r="AH274" s="51"/>
      <c r="AI274" s="18"/>
    </row>
    <row r="275" spans="1:35" ht="14" customHeight="1">
      <c r="A275" s="18"/>
      <c r="B275" s="52"/>
      <c r="C275" s="72"/>
      <c r="D275" s="524"/>
      <c r="E275" s="524"/>
      <c r="F275" s="524"/>
      <c r="G275" s="524"/>
      <c r="H275" s="524"/>
      <c r="I275" s="524"/>
      <c r="J275" s="524"/>
      <c r="K275" s="524"/>
      <c r="L275" s="524"/>
      <c r="M275" s="524"/>
      <c r="N275" s="524"/>
      <c r="O275" s="524"/>
      <c r="P275" s="524"/>
      <c r="Q275" s="524"/>
      <c r="R275" s="524"/>
      <c r="S275" s="524"/>
      <c r="T275" s="524"/>
      <c r="U275" s="524"/>
      <c r="V275" s="524"/>
      <c r="W275" s="524"/>
      <c r="X275" s="524"/>
      <c r="Y275" s="524"/>
      <c r="Z275" s="524"/>
      <c r="AA275" s="524"/>
      <c r="AB275" s="524"/>
      <c r="AC275" s="524"/>
      <c r="AD275" s="524"/>
      <c r="AE275" s="524"/>
      <c r="AF275" s="524"/>
      <c r="AG275" s="524"/>
      <c r="AH275" s="51"/>
      <c r="AI275" s="18"/>
    </row>
    <row r="276" spans="1:35" ht="14" customHeight="1">
      <c r="A276" s="18"/>
      <c r="B276" s="52"/>
      <c r="C276" s="72"/>
      <c r="D276" s="524"/>
      <c r="E276" s="524"/>
      <c r="F276" s="524"/>
      <c r="G276" s="524"/>
      <c r="H276" s="524"/>
      <c r="I276" s="524"/>
      <c r="J276" s="524"/>
      <c r="K276" s="524"/>
      <c r="L276" s="524"/>
      <c r="M276" s="524"/>
      <c r="N276" s="524"/>
      <c r="O276" s="524"/>
      <c r="P276" s="524"/>
      <c r="Q276" s="524"/>
      <c r="R276" s="524"/>
      <c r="S276" s="524"/>
      <c r="T276" s="524"/>
      <c r="U276" s="524"/>
      <c r="V276" s="524"/>
      <c r="W276" s="524"/>
      <c r="X276" s="524"/>
      <c r="Y276" s="524"/>
      <c r="Z276" s="524"/>
      <c r="AA276" s="524"/>
      <c r="AB276" s="524"/>
      <c r="AC276" s="524"/>
      <c r="AD276" s="524"/>
      <c r="AE276" s="524"/>
      <c r="AF276" s="524"/>
      <c r="AG276" s="524"/>
      <c r="AH276" s="51"/>
      <c r="AI276" s="18"/>
    </row>
    <row r="277" spans="1:35" ht="14" customHeight="1">
      <c r="A277" s="18"/>
      <c r="B277" s="52"/>
      <c r="C277" s="72"/>
      <c r="D277" s="524"/>
      <c r="E277" s="524"/>
      <c r="F277" s="524"/>
      <c r="G277" s="524"/>
      <c r="H277" s="524"/>
      <c r="I277" s="524"/>
      <c r="J277" s="524"/>
      <c r="K277" s="524"/>
      <c r="L277" s="524"/>
      <c r="M277" s="524"/>
      <c r="N277" s="524"/>
      <c r="O277" s="524"/>
      <c r="P277" s="524"/>
      <c r="Q277" s="524"/>
      <c r="R277" s="524"/>
      <c r="S277" s="524"/>
      <c r="T277" s="524"/>
      <c r="U277" s="524"/>
      <c r="V277" s="524"/>
      <c r="W277" s="524"/>
      <c r="X277" s="524"/>
      <c r="Y277" s="524"/>
      <c r="Z277" s="524"/>
      <c r="AA277" s="524"/>
      <c r="AB277" s="524"/>
      <c r="AC277" s="524"/>
      <c r="AD277" s="524"/>
      <c r="AE277" s="524"/>
      <c r="AF277" s="524"/>
      <c r="AG277" s="524"/>
      <c r="AH277" s="51"/>
      <c r="AI277" s="18"/>
    </row>
    <row r="278" spans="1:35" ht="14" customHeight="1">
      <c r="A278" s="18"/>
      <c r="B278" s="52"/>
      <c r="C278" s="72"/>
      <c r="D278" s="524"/>
      <c r="E278" s="524"/>
      <c r="F278" s="524"/>
      <c r="G278" s="524"/>
      <c r="H278" s="524"/>
      <c r="I278" s="524"/>
      <c r="J278" s="524"/>
      <c r="K278" s="524"/>
      <c r="L278" s="524"/>
      <c r="M278" s="524"/>
      <c r="N278" s="524"/>
      <c r="O278" s="524"/>
      <c r="P278" s="524"/>
      <c r="Q278" s="524"/>
      <c r="R278" s="524"/>
      <c r="S278" s="524"/>
      <c r="T278" s="524"/>
      <c r="U278" s="524"/>
      <c r="V278" s="524"/>
      <c r="W278" s="524"/>
      <c r="X278" s="524"/>
      <c r="Y278" s="524"/>
      <c r="Z278" s="524"/>
      <c r="AA278" s="524"/>
      <c r="AB278" s="524"/>
      <c r="AC278" s="524"/>
      <c r="AD278" s="524"/>
      <c r="AE278" s="524"/>
      <c r="AF278" s="524"/>
      <c r="AG278" s="524"/>
      <c r="AH278" s="51"/>
      <c r="AI278" s="18"/>
    </row>
    <row r="279" spans="1:35" ht="14" customHeight="1">
      <c r="A279" s="18"/>
      <c r="B279" s="52"/>
      <c r="C279" s="72"/>
      <c r="D279" s="524"/>
      <c r="E279" s="524"/>
      <c r="F279" s="524"/>
      <c r="G279" s="524"/>
      <c r="H279" s="524"/>
      <c r="I279" s="524"/>
      <c r="J279" s="524"/>
      <c r="K279" s="524"/>
      <c r="L279" s="524"/>
      <c r="M279" s="524"/>
      <c r="N279" s="524"/>
      <c r="O279" s="524"/>
      <c r="P279" s="524"/>
      <c r="Q279" s="524"/>
      <c r="R279" s="524"/>
      <c r="S279" s="524"/>
      <c r="T279" s="524"/>
      <c r="U279" s="524"/>
      <c r="V279" s="524"/>
      <c r="W279" s="524"/>
      <c r="X279" s="524"/>
      <c r="Y279" s="524"/>
      <c r="Z279" s="524"/>
      <c r="AA279" s="524"/>
      <c r="AB279" s="524"/>
      <c r="AC279" s="524"/>
      <c r="AD279" s="524"/>
      <c r="AE279" s="524"/>
      <c r="AF279" s="524"/>
      <c r="AG279" s="524"/>
      <c r="AH279" s="51"/>
      <c r="AI279" s="18"/>
    </row>
    <row r="280" spans="1:35" ht="14" customHeight="1">
      <c r="A280" s="18"/>
      <c r="B280" s="52"/>
      <c r="C280" s="72"/>
      <c r="D280" s="524"/>
      <c r="E280" s="524"/>
      <c r="F280" s="524"/>
      <c r="G280" s="524"/>
      <c r="H280" s="524"/>
      <c r="I280" s="524"/>
      <c r="J280" s="524"/>
      <c r="K280" s="524"/>
      <c r="L280" s="524"/>
      <c r="M280" s="524"/>
      <c r="N280" s="524"/>
      <c r="O280" s="524"/>
      <c r="P280" s="524"/>
      <c r="Q280" s="524"/>
      <c r="R280" s="524"/>
      <c r="S280" s="524"/>
      <c r="T280" s="524"/>
      <c r="U280" s="524"/>
      <c r="V280" s="524"/>
      <c r="W280" s="524"/>
      <c r="X280" s="524"/>
      <c r="Y280" s="524"/>
      <c r="Z280" s="524"/>
      <c r="AA280" s="524"/>
      <c r="AB280" s="524"/>
      <c r="AC280" s="524"/>
      <c r="AD280" s="524"/>
      <c r="AE280" s="524"/>
      <c r="AF280" s="524"/>
      <c r="AG280" s="524"/>
      <c r="AH280" s="51"/>
      <c r="AI280" s="18"/>
    </row>
    <row r="281" spans="1:35" ht="14" customHeight="1">
      <c r="A281" s="18"/>
      <c r="B281" s="52"/>
      <c r="C281" s="72"/>
      <c r="D281" s="524"/>
      <c r="E281" s="524"/>
      <c r="F281" s="524"/>
      <c r="G281" s="524"/>
      <c r="H281" s="524"/>
      <c r="I281" s="524"/>
      <c r="J281" s="524"/>
      <c r="K281" s="524"/>
      <c r="L281" s="524"/>
      <c r="M281" s="524"/>
      <c r="N281" s="524"/>
      <c r="O281" s="524"/>
      <c r="P281" s="524"/>
      <c r="Q281" s="524"/>
      <c r="R281" s="524"/>
      <c r="S281" s="524"/>
      <c r="T281" s="524"/>
      <c r="U281" s="524"/>
      <c r="V281" s="524"/>
      <c r="W281" s="524"/>
      <c r="X281" s="524"/>
      <c r="Y281" s="524"/>
      <c r="Z281" s="524"/>
      <c r="AA281" s="524"/>
      <c r="AB281" s="524"/>
      <c r="AC281" s="524"/>
      <c r="AD281" s="524"/>
      <c r="AE281" s="524"/>
      <c r="AF281" s="524"/>
      <c r="AG281" s="524"/>
      <c r="AH281" s="51"/>
      <c r="AI281" s="18"/>
    </row>
    <row r="282" spans="1:35" ht="14" customHeight="1">
      <c r="A282" s="18"/>
      <c r="B282" s="52"/>
      <c r="C282" s="72"/>
      <c r="D282" s="524"/>
      <c r="E282" s="524"/>
      <c r="F282" s="524"/>
      <c r="G282" s="524"/>
      <c r="H282" s="524"/>
      <c r="I282" s="524"/>
      <c r="J282" s="524"/>
      <c r="K282" s="524"/>
      <c r="L282" s="524"/>
      <c r="M282" s="524"/>
      <c r="N282" s="524"/>
      <c r="O282" s="524"/>
      <c r="P282" s="524"/>
      <c r="Q282" s="524"/>
      <c r="R282" s="524"/>
      <c r="S282" s="524"/>
      <c r="T282" s="524"/>
      <c r="U282" s="524"/>
      <c r="V282" s="524"/>
      <c r="W282" s="524"/>
      <c r="X282" s="524"/>
      <c r="Y282" s="524"/>
      <c r="Z282" s="524"/>
      <c r="AA282" s="524"/>
      <c r="AB282" s="524"/>
      <c r="AC282" s="524"/>
      <c r="AD282" s="524"/>
      <c r="AE282" s="524"/>
      <c r="AF282" s="524"/>
      <c r="AG282" s="524"/>
      <c r="AH282" s="51"/>
      <c r="AI282" s="18"/>
    </row>
    <row r="283" spans="1:35" ht="14" customHeight="1">
      <c r="A283" s="18"/>
      <c r="B283" s="52"/>
      <c r="C283" s="72"/>
      <c r="D283" s="524"/>
      <c r="E283" s="524"/>
      <c r="F283" s="524"/>
      <c r="G283" s="524"/>
      <c r="H283" s="524"/>
      <c r="I283" s="524"/>
      <c r="J283" s="524"/>
      <c r="K283" s="524"/>
      <c r="L283" s="524"/>
      <c r="M283" s="524"/>
      <c r="N283" s="524"/>
      <c r="O283" s="524"/>
      <c r="P283" s="524"/>
      <c r="Q283" s="524"/>
      <c r="R283" s="524"/>
      <c r="S283" s="524"/>
      <c r="T283" s="524"/>
      <c r="U283" s="524"/>
      <c r="V283" s="524"/>
      <c r="W283" s="524"/>
      <c r="X283" s="524"/>
      <c r="Y283" s="524"/>
      <c r="Z283" s="524"/>
      <c r="AA283" s="524"/>
      <c r="AB283" s="524"/>
      <c r="AC283" s="524"/>
      <c r="AD283" s="524"/>
      <c r="AE283" s="524"/>
      <c r="AF283" s="524"/>
      <c r="AG283" s="524"/>
      <c r="AH283" s="51"/>
      <c r="AI283" s="18"/>
    </row>
    <row r="284" spans="1:35" ht="14" customHeight="1">
      <c r="A284" s="18"/>
      <c r="B284" s="53"/>
      <c r="C284" s="54"/>
      <c r="D284" s="524"/>
      <c r="E284" s="524"/>
      <c r="F284" s="524"/>
      <c r="G284" s="524"/>
      <c r="H284" s="524"/>
      <c r="I284" s="524"/>
      <c r="J284" s="524"/>
      <c r="K284" s="524"/>
      <c r="L284" s="524"/>
      <c r="M284" s="524"/>
      <c r="N284" s="524"/>
      <c r="O284" s="524"/>
      <c r="P284" s="524"/>
      <c r="Q284" s="524"/>
      <c r="R284" s="524"/>
      <c r="S284" s="524"/>
      <c r="T284" s="524"/>
      <c r="U284" s="524"/>
      <c r="V284" s="524"/>
      <c r="W284" s="524"/>
      <c r="X284" s="524"/>
      <c r="Y284" s="524"/>
      <c r="Z284" s="524"/>
      <c r="AA284" s="524"/>
      <c r="AB284" s="524"/>
      <c r="AC284" s="524"/>
      <c r="AD284" s="524"/>
      <c r="AE284" s="524"/>
      <c r="AF284" s="524"/>
      <c r="AG284" s="524"/>
      <c r="AH284" s="55"/>
      <c r="AI284" s="18"/>
    </row>
    <row r="285" spans="1:35" ht="14" customHeight="1">
      <c r="A285" s="18"/>
      <c r="B285" s="52"/>
      <c r="C285" s="72"/>
      <c r="D285" s="524"/>
      <c r="E285" s="524"/>
      <c r="F285" s="524"/>
      <c r="G285" s="524"/>
      <c r="H285" s="524"/>
      <c r="I285" s="524"/>
      <c r="J285" s="524"/>
      <c r="K285" s="524"/>
      <c r="L285" s="524"/>
      <c r="M285" s="524"/>
      <c r="N285" s="524"/>
      <c r="O285" s="524"/>
      <c r="P285" s="524"/>
      <c r="Q285" s="524"/>
      <c r="R285" s="524"/>
      <c r="S285" s="524"/>
      <c r="T285" s="524"/>
      <c r="U285" s="524"/>
      <c r="V285" s="524"/>
      <c r="W285" s="524"/>
      <c r="X285" s="524"/>
      <c r="Y285" s="524"/>
      <c r="Z285" s="524"/>
      <c r="AA285" s="524"/>
      <c r="AB285" s="524"/>
      <c r="AC285" s="524"/>
      <c r="AD285" s="524"/>
      <c r="AE285" s="524"/>
      <c r="AF285" s="524"/>
      <c r="AG285" s="524"/>
      <c r="AH285" s="51"/>
      <c r="AI285" s="18"/>
    </row>
    <row r="286" spans="1:35" ht="14" customHeight="1">
      <c r="A286" s="18"/>
      <c r="B286" s="52"/>
      <c r="C286" s="72"/>
      <c r="D286" s="524"/>
      <c r="E286" s="524"/>
      <c r="F286" s="524"/>
      <c r="G286" s="524"/>
      <c r="H286" s="524"/>
      <c r="I286" s="524"/>
      <c r="J286" s="524"/>
      <c r="K286" s="524"/>
      <c r="L286" s="524"/>
      <c r="M286" s="524"/>
      <c r="N286" s="524"/>
      <c r="O286" s="524"/>
      <c r="P286" s="524"/>
      <c r="Q286" s="524"/>
      <c r="R286" s="524"/>
      <c r="S286" s="524"/>
      <c r="T286" s="524"/>
      <c r="U286" s="524"/>
      <c r="V286" s="524"/>
      <c r="W286" s="524"/>
      <c r="X286" s="524"/>
      <c r="Y286" s="524"/>
      <c r="Z286" s="524"/>
      <c r="AA286" s="524"/>
      <c r="AB286" s="524"/>
      <c r="AC286" s="524"/>
      <c r="AD286" s="524"/>
      <c r="AE286" s="524"/>
      <c r="AF286" s="524"/>
      <c r="AG286" s="524"/>
      <c r="AH286" s="51"/>
      <c r="AI286" s="18"/>
    </row>
    <row r="287" spans="1:35" ht="14" customHeight="1">
      <c r="A287" s="18"/>
      <c r="B287" s="52"/>
      <c r="C287" s="72"/>
      <c r="D287" s="524"/>
      <c r="E287" s="524"/>
      <c r="F287" s="524"/>
      <c r="G287" s="524"/>
      <c r="H287" s="524"/>
      <c r="I287" s="524"/>
      <c r="J287" s="524"/>
      <c r="K287" s="524"/>
      <c r="L287" s="524"/>
      <c r="M287" s="524"/>
      <c r="N287" s="524"/>
      <c r="O287" s="524"/>
      <c r="P287" s="524"/>
      <c r="Q287" s="524"/>
      <c r="R287" s="524"/>
      <c r="S287" s="524"/>
      <c r="T287" s="524"/>
      <c r="U287" s="524"/>
      <c r="V287" s="524"/>
      <c r="W287" s="524"/>
      <c r="X287" s="524"/>
      <c r="Y287" s="524"/>
      <c r="Z287" s="524"/>
      <c r="AA287" s="524"/>
      <c r="AB287" s="524"/>
      <c r="AC287" s="524"/>
      <c r="AD287" s="524"/>
      <c r="AE287" s="524"/>
      <c r="AF287" s="524"/>
      <c r="AG287" s="524"/>
      <c r="AH287" s="51"/>
      <c r="AI287" s="18"/>
    </row>
    <row r="288" spans="1:35" ht="14" customHeight="1">
      <c r="A288" s="18"/>
      <c r="B288" s="5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51"/>
      <c r="AI288" s="18"/>
    </row>
    <row r="289" spans="1:35" ht="14" customHeight="1" thickBot="1">
      <c r="A289" s="18"/>
      <c r="B289" s="56"/>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18"/>
    </row>
    <row r="290" spans="1:35" ht="14" customHeight="1">
      <c r="A290" s="18"/>
      <c r="B290" s="60" t="s">
        <v>96</v>
      </c>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18"/>
    </row>
    <row r="291" spans="1:35" ht="14" customHeight="1" thickBot="1">
      <c r="A291" s="18"/>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18"/>
    </row>
    <row r="292" spans="1:35" ht="14" customHeight="1">
      <c r="A292" s="18"/>
      <c r="B292" s="518" t="s">
        <v>259</v>
      </c>
      <c r="C292" s="519"/>
      <c r="D292" s="519"/>
      <c r="E292" s="519"/>
      <c r="F292" s="519"/>
      <c r="G292" s="519"/>
      <c r="H292" s="519"/>
      <c r="I292" s="519"/>
      <c r="J292" s="519"/>
      <c r="K292" s="519"/>
      <c r="L292" s="519"/>
      <c r="M292" s="519"/>
      <c r="N292" s="519"/>
      <c r="O292" s="519"/>
      <c r="P292" s="519"/>
      <c r="Q292" s="519"/>
      <c r="R292" s="519"/>
      <c r="S292" s="519"/>
      <c r="T292" s="519"/>
      <c r="U292" s="519"/>
      <c r="V292" s="519"/>
      <c r="W292" s="519"/>
      <c r="X292" s="519"/>
      <c r="Y292" s="519"/>
      <c r="Z292" s="519"/>
      <c r="AA292" s="519"/>
      <c r="AB292" s="519"/>
      <c r="AC292" s="519"/>
      <c r="AD292" s="519"/>
      <c r="AE292" s="519"/>
      <c r="AF292" s="519"/>
      <c r="AG292" s="519"/>
      <c r="AH292" s="520"/>
      <c r="AI292" s="18"/>
    </row>
    <row r="293" spans="1:35" ht="14" customHeight="1" thickBot="1">
      <c r="A293" s="18"/>
      <c r="B293" s="521"/>
      <c r="C293" s="522"/>
      <c r="D293" s="522"/>
      <c r="E293" s="522"/>
      <c r="F293" s="522"/>
      <c r="G293" s="522"/>
      <c r="H293" s="522"/>
      <c r="I293" s="522"/>
      <c r="J293" s="522"/>
      <c r="K293" s="522"/>
      <c r="L293" s="522"/>
      <c r="M293" s="522"/>
      <c r="N293" s="522"/>
      <c r="O293" s="522"/>
      <c r="P293" s="522"/>
      <c r="Q293" s="522"/>
      <c r="R293" s="522"/>
      <c r="S293" s="522"/>
      <c r="T293" s="522"/>
      <c r="U293" s="522"/>
      <c r="V293" s="522"/>
      <c r="W293" s="522"/>
      <c r="X293" s="522"/>
      <c r="Y293" s="522"/>
      <c r="Z293" s="522"/>
      <c r="AA293" s="522"/>
      <c r="AB293" s="522"/>
      <c r="AC293" s="522"/>
      <c r="AD293" s="522"/>
      <c r="AE293" s="522"/>
      <c r="AF293" s="522"/>
      <c r="AG293" s="522"/>
      <c r="AH293" s="523"/>
      <c r="AI293" s="18"/>
    </row>
    <row r="294" spans="1:35" ht="14" customHeight="1">
      <c r="A294" s="18"/>
      <c r="B294" s="47"/>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9"/>
      <c r="AI294" s="18"/>
    </row>
    <row r="295" spans="1:35" ht="14" customHeight="1">
      <c r="A295" s="18"/>
      <c r="B295" s="50"/>
      <c r="C295" s="72" t="s">
        <v>133</v>
      </c>
      <c r="D295" s="525" t="s">
        <v>261</v>
      </c>
      <c r="E295" s="525"/>
      <c r="F295" s="525"/>
      <c r="G295" s="525"/>
      <c r="H295" s="525"/>
      <c r="I295" s="525"/>
      <c r="J295" s="525"/>
      <c r="K295" s="525"/>
      <c r="L295" s="525"/>
      <c r="M295" s="525"/>
      <c r="N295" s="525"/>
      <c r="O295" s="525"/>
      <c r="P295" s="525"/>
      <c r="Q295" s="525"/>
      <c r="R295" s="525"/>
      <c r="S295" s="525"/>
      <c r="T295" s="525"/>
      <c r="U295" s="525"/>
      <c r="V295" s="525"/>
      <c r="W295" s="525"/>
      <c r="X295" s="525"/>
      <c r="Y295" s="525"/>
      <c r="Z295" s="525"/>
      <c r="AA295" s="525"/>
      <c r="AB295" s="525"/>
      <c r="AC295" s="525"/>
      <c r="AD295" s="525"/>
      <c r="AE295" s="525"/>
      <c r="AF295" s="525"/>
      <c r="AG295" s="525"/>
      <c r="AH295" s="51"/>
      <c r="AI295" s="18"/>
    </row>
    <row r="296" spans="1:35" ht="14" customHeight="1">
      <c r="A296" s="18"/>
      <c r="B296" s="52"/>
      <c r="C296" s="72"/>
      <c r="D296" s="525"/>
      <c r="E296" s="525"/>
      <c r="F296" s="525"/>
      <c r="G296" s="525"/>
      <c r="H296" s="525"/>
      <c r="I296" s="525"/>
      <c r="J296" s="525"/>
      <c r="K296" s="525"/>
      <c r="L296" s="525"/>
      <c r="M296" s="525"/>
      <c r="N296" s="525"/>
      <c r="O296" s="525"/>
      <c r="P296" s="525"/>
      <c r="Q296" s="525"/>
      <c r="R296" s="525"/>
      <c r="S296" s="525"/>
      <c r="T296" s="525"/>
      <c r="U296" s="525"/>
      <c r="V296" s="525"/>
      <c r="W296" s="525"/>
      <c r="X296" s="525"/>
      <c r="Y296" s="525"/>
      <c r="Z296" s="525"/>
      <c r="AA296" s="525"/>
      <c r="AB296" s="525"/>
      <c r="AC296" s="525"/>
      <c r="AD296" s="525"/>
      <c r="AE296" s="525"/>
      <c r="AF296" s="525"/>
      <c r="AG296" s="525"/>
      <c r="AH296" s="51"/>
      <c r="AI296" s="18"/>
    </row>
    <row r="297" spans="1:35" ht="14" customHeight="1">
      <c r="A297" s="18"/>
      <c r="B297" s="52"/>
      <c r="C297" s="18"/>
      <c r="D297" s="525"/>
      <c r="E297" s="525"/>
      <c r="F297" s="525"/>
      <c r="G297" s="525"/>
      <c r="H297" s="525"/>
      <c r="I297" s="525"/>
      <c r="J297" s="525"/>
      <c r="K297" s="525"/>
      <c r="L297" s="525"/>
      <c r="M297" s="525"/>
      <c r="N297" s="525"/>
      <c r="O297" s="525"/>
      <c r="P297" s="525"/>
      <c r="Q297" s="525"/>
      <c r="R297" s="525"/>
      <c r="S297" s="525"/>
      <c r="T297" s="525"/>
      <c r="U297" s="525"/>
      <c r="V297" s="525"/>
      <c r="W297" s="525"/>
      <c r="X297" s="525"/>
      <c r="Y297" s="525"/>
      <c r="Z297" s="525"/>
      <c r="AA297" s="525"/>
      <c r="AB297" s="525"/>
      <c r="AC297" s="525"/>
      <c r="AD297" s="525"/>
      <c r="AE297" s="525"/>
      <c r="AF297" s="525"/>
      <c r="AG297" s="525"/>
      <c r="AH297" s="51"/>
      <c r="AI297" s="18"/>
    </row>
    <row r="298" spans="1:35" ht="14" customHeight="1">
      <c r="A298" s="18"/>
      <c r="B298" s="52"/>
      <c r="C298" s="72"/>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1"/>
      <c r="AI298" s="18"/>
    </row>
    <row r="299" spans="1:35" ht="14" customHeight="1">
      <c r="A299" s="18"/>
      <c r="B299" s="52"/>
      <c r="C299" s="72"/>
      <c r="D299" s="524"/>
      <c r="E299" s="524"/>
      <c r="F299" s="524"/>
      <c r="G299" s="524"/>
      <c r="H299" s="524"/>
      <c r="I299" s="524"/>
      <c r="J299" s="524"/>
      <c r="K299" s="524"/>
      <c r="L299" s="524"/>
      <c r="M299" s="524"/>
      <c r="N299" s="524"/>
      <c r="O299" s="524"/>
      <c r="P299" s="524"/>
      <c r="Q299" s="524"/>
      <c r="R299" s="524"/>
      <c r="S299" s="524"/>
      <c r="T299" s="524"/>
      <c r="U299" s="524"/>
      <c r="V299" s="524"/>
      <c r="W299" s="524"/>
      <c r="X299" s="524"/>
      <c r="Y299" s="524"/>
      <c r="Z299" s="524"/>
      <c r="AA299" s="524"/>
      <c r="AB299" s="524"/>
      <c r="AC299" s="524"/>
      <c r="AD299" s="524"/>
      <c r="AE299" s="524"/>
      <c r="AF299" s="524"/>
      <c r="AG299" s="524"/>
      <c r="AH299" s="51"/>
      <c r="AI299" s="18"/>
    </row>
    <row r="300" spans="1:35" ht="14" customHeight="1">
      <c r="A300" s="18"/>
      <c r="B300" s="52"/>
      <c r="C300" s="72"/>
      <c r="D300" s="524"/>
      <c r="E300" s="524"/>
      <c r="F300" s="524"/>
      <c r="G300" s="524"/>
      <c r="H300" s="524"/>
      <c r="I300" s="524"/>
      <c r="J300" s="524"/>
      <c r="K300" s="524"/>
      <c r="L300" s="524"/>
      <c r="M300" s="524"/>
      <c r="N300" s="524"/>
      <c r="O300" s="524"/>
      <c r="P300" s="524"/>
      <c r="Q300" s="524"/>
      <c r="R300" s="524"/>
      <c r="S300" s="524"/>
      <c r="T300" s="524"/>
      <c r="U300" s="524"/>
      <c r="V300" s="524"/>
      <c r="W300" s="524"/>
      <c r="X300" s="524"/>
      <c r="Y300" s="524"/>
      <c r="Z300" s="524"/>
      <c r="AA300" s="524"/>
      <c r="AB300" s="524"/>
      <c r="AC300" s="524"/>
      <c r="AD300" s="524"/>
      <c r="AE300" s="524"/>
      <c r="AF300" s="524"/>
      <c r="AG300" s="524"/>
      <c r="AH300" s="51"/>
      <c r="AI300" s="18"/>
    </row>
    <row r="301" spans="1:35" ht="14" customHeight="1">
      <c r="A301" s="18"/>
      <c r="B301" s="52"/>
      <c r="C301" s="72"/>
      <c r="D301" s="524"/>
      <c r="E301" s="524"/>
      <c r="F301" s="524"/>
      <c r="G301" s="524"/>
      <c r="H301" s="524"/>
      <c r="I301" s="524"/>
      <c r="J301" s="524"/>
      <c r="K301" s="524"/>
      <c r="L301" s="524"/>
      <c r="M301" s="524"/>
      <c r="N301" s="524"/>
      <c r="O301" s="524"/>
      <c r="P301" s="524"/>
      <c r="Q301" s="524"/>
      <c r="R301" s="524"/>
      <c r="S301" s="524"/>
      <c r="T301" s="524"/>
      <c r="U301" s="524"/>
      <c r="V301" s="524"/>
      <c r="W301" s="524"/>
      <c r="X301" s="524"/>
      <c r="Y301" s="524"/>
      <c r="Z301" s="524"/>
      <c r="AA301" s="524"/>
      <c r="AB301" s="524"/>
      <c r="AC301" s="524"/>
      <c r="AD301" s="524"/>
      <c r="AE301" s="524"/>
      <c r="AF301" s="524"/>
      <c r="AG301" s="524"/>
      <c r="AH301" s="51"/>
      <c r="AI301" s="18"/>
    </row>
    <row r="302" spans="1:35" ht="14" customHeight="1">
      <c r="A302" s="18"/>
      <c r="B302" s="52"/>
      <c r="C302" s="72"/>
      <c r="D302" s="524"/>
      <c r="E302" s="524"/>
      <c r="F302" s="524"/>
      <c r="G302" s="524"/>
      <c r="H302" s="524"/>
      <c r="I302" s="524"/>
      <c r="J302" s="524"/>
      <c r="K302" s="524"/>
      <c r="L302" s="524"/>
      <c r="M302" s="524"/>
      <c r="N302" s="524"/>
      <c r="O302" s="524"/>
      <c r="P302" s="524"/>
      <c r="Q302" s="524"/>
      <c r="R302" s="524"/>
      <c r="S302" s="524"/>
      <c r="T302" s="524"/>
      <c r="U302" s="524"/>
      <c r="V302" s="524"/>
      <c r="W302" s="524"/>
      <c r="X302" s="524"/>
      <c r="Y302" s="524"/>
      <c r="Z302" s="524"/>
      <c r="AA302" s="524"/>
      <c r="AB302" s="524"/>
      <c r="AC302" s="524"/>
      <c r="AD302" s="524"/>
      <c r="AE302" s="524"/>
      <c r="AF302" s="524"/>
      <c r="AG302" s="524"/>
      <c r="AH302" s="51"/>
      <c r="AI302" s="18"/>
    </row>
    <row r="303" spans="1:35" ht="14" customHeight="1">
      <c r="A303" s="18"/>
      <c r="B303" s="52"/>
      <c r="C303" s="72"/>
      <c r="D303" s="524"/>
      <c r="E303" s="524"/>
      <c r="F303" s="524"/>
      <c r="G303" s="524"/>
      <c r="H303" s="524"/>
      <c r="I303" s="524"/>
      <c r="J303" s="524"/>
      <c r="K303" s="524"/>
      <c r="L303" s="524"/>
      <c r="M303" s="524"/>
      <c r="N303" s="524"/>
      <c r="O303" s="524"/>
      <c r="P303" s="524"/>
      <c r="Q303" s="524"/>
      <c r="R303" s="524"/>
      <c r="S303" s="524"/>
      <c r="T303" s="524"/>
      <c r="U303" s="524"/>
      <c r="V303" s="524"/>
      <c r="W303" s="524"/>
      <c r="X303" s="524"/>
      <c r="Y303" s="524"/>
      <c r="Z303" s="524"/>
      <c r="AA303" s="524"/>
      <c r="AB303" s="524"/>
      <c r="AC303" s="524"/>
      <c r="AD303" s="524"/>
      <c r="AE303" s="524"/>
      <c r="AF303" s="524"/>
      <c r="AG303" s="524"/>
      <c r="AH303" s="51"/>
      <c r="AI303" s="18"/>
    </row>
    <row r="304" spans="1:35" ht="14" customHeight="1">
      <c r="A304" s="18"/>
      <c r="B304" s="52"/>
      <c r="C304" s="72"/>
      <c r="D304" s="524"/>
      <c r="E304" s="524"/>
      <c r="F304" s="524"/>
      <c r="G304" s="524"/>
      <c r="H304" s="524"/>
      <c r="I304" s="524"/>
      <c r="J304" s="524"/>
      <c r="K304" s="524"/>
      <c r="L304" s="524"/>
      <c r="M304" s="524"/>
      <c r="N304" s="524"/>
      <c r="O304" s="524"/>
      <c r="P304" s="524"/>
      <c r="Q304" s="524"/>
      <c r="R304" s="524"/>
      <c r="S304" s="524"/>
      <c r="T304" s="524"/>
      <c r="U304" s="524"/>
      <c r="V304" s="524"/>
      <c r="W304" s="524"/>
      <c r="X304" s="524"/>
      <c r="Y304" s="524"/>
      <c r="Z304" s="524"/>
      <c r="AA304" s="524"/>
      <c r="AB304" s="524"/>
      <c r="AC304" s="524"/>
      <c r="AD304" s="524"/>
      <c r="AE304" s="524"/>
      <c r="AF304" s="524"/>
      <c r="AG304" s="524"/>
      <c r="AH304" s="51"/>
      <c r="AI304" s="18"/>
    </row>
    <row r="305" spans="1:35" ht="14" customHeight="1">
      <c r="A305" s="18"/>
      <c r="B305" s="52"/>
      <c r="C305" s="72"/>
      <c r="D305" s="524"/>
      <c r="E305" s="524"/>
      <c r="F305" s="524"/>
      <c r="G305" s="524"/>
      <c r="H305" s="524"/>
      <c r="I305" s="524"/>
      <c r="J305" s="524"/>
      <c r="K305" s="524"/>
      <c r="L305" s="524"/>
      <c r="M305" s="524"/>
      <c r="N305" s="524"/>
      <c r="O305" s="524"/>
      <c r="P305" s="524"/>
      <c r="Q305" s="524"/>
      <c r="R305" s="524"/>
      <c r="S305" s="524"/>
      <c r="T305" s="524"/>
      <c r="U305" s="524"/>
      <c r="V305" s="524"/>
      <c r="W305" s="524"/>
      <c r="X305" s="524"/>
      <c r="Y305" s="524"/>
      <c r="Z305" s="524"/>
      <c r="AA305" s="524"/>
      <c r="AB305" s="524"/>
      <c r="AC305" s="524"/>
      <c r="AD305" s="524"/>
      <c r="AE305" s="524"/>
      <c r="AF305" s="524"/>
      <c r="AG305" s="524"/>
      <c r="AH305" s="51"/>
      <c r="AI305" s="18"/>
    </row>
    <row r="306" spans="1:35" ht="14" customHeight="1">
      <c r="A306" s="18"/>
      <c r="B306" s="52"/>
      <c r="C306" s="72"/>
      <c r="D306" s="524"/>
      <c r="E306" s="524"/>
      <c r="F306" s="524"/>
      <c r="G306" s="524"/>
      <c r="H306" s="524"/>
      <c r="I306" s="524"/>
      <c r="J306" s="524"/>
      <c r="K306" s="524"/>
      <c r="L306" s="524"/>
      <c r="M306" s="524"/>
      <c r="N306" s="524"/>
      <c r="O306" s="524"/>
      <c r="P306" s="524"/>
      <c r="Q306" s="524"/>
      <c r="R306" s="524"/>
      <c r="S306" s="524"/>
      <c r="T306" s="524"/>
      <c r="U306" s="524"/>
      <c r="V306" s="524"/>
      <c r="W306" s="524"/>
      <c r="X306" s="524"/>
      <c r="Y306" s="524"/>
      <c r="Z306" s="524"/>
      <c r="AA306" s="524"/>
      <c r="AB306" s="524"/>
      <c r="AC306" s="524"/>
      <c r="AD306" s="524"/>
      <c r="AE306" s="524"/>
      <c r="AF306" s="524"/>
      <c r="AG306" s="524"/>
      <c r="AH306" s="51"/>
      <c r="AI306" s="18"/>
    </row>
    <row r="307" spans="1:35" ht="14" customHeight="1">
      <c r="A307" s="18"/>
      <c r="B307" s="52"/>
      <c r="C307" s="72"/>
      <c r="D307" s="524"/>
      <c r="E307" s="524"/>
      <c r="F307" s="524"/>
      <c r="G307" s="524"/>
      <c r="H307" s="524"/>
      <c r="I307" s="524"/>
      <c r="J307" s="524"/>
      <c r="K307" s="524"/>
      <c r="L307" s="524"/>
      <c r="M307" s="524"/>
      <c r="N307" s="524"/>
      <c r="O307" s="524"/>
      <c r="P307" s="524"/>
      <c r="Q307" s="524"/>
      <c r="R307" s="524"/>
      <c r="S307" s="524"/>
      <c r="T307" s="524"/>
      <c r="U307" s="524"/>
      <c r="V307" s="524"/>
      <c r="W307" s="524"/>
      <c r="X307" s="524"/>
      <c r="Y307" s="524"/>
      <c r="Z307" s="524"/>
      <c r="AA307" s="524"/>
      <c r="AB307" s="524"/>
      <c r="AC307" s="524"/>
      <c r="AD307" s="524"/>
      <c r="AE307" s="524"/>
      <c r="AF307" s="524"/>
      <c r="AG307" s="524"/>
      <c r="AH307" s="51"/>
      <c r="AI307" s="18"/>
    </row>
    <row r="308" spans="1:35" ht="14" customHeight="1">
      <c r="A308" s="18"/>
      <c r="B308" s="52"/>
      <c r="C308" s="72"/>
      <c r="D308" s="524"/>
      <c r="E308" s="524"/>
      <c r="F308" s="524"/>
      <c r="G308" s="524"/>
      <c r="H308" s="524"/>
      <c r="I308" s="524"/>
      <c r="J308" s="524"/>
      <c r="K308" s="524"/>
      <c r="L308" s="524"/>
      <c r="M308" s="524"/>
      <c r="N308" s="524"/>
      <c r="O308" s="524"/>
      <c r="P308" s="524"/>
      <c r="Q308" s="524"/>
      <c r="R308" s="524"/>
      <c r="S308" s="524"/>
      <c r="T308" s="524"/>
      <c r="U308" s="524"/>
      <c r="V308" s="524"/>
      <c r="W308" s="524"/>
      <c r="X308" s="524"/>
      <c r="Y308" s="524"/>
      <c r="Z308" s="524"/>
      <c r="AA308" s="524"/>
      <c r="AB308" s="524"/>
      <c r="AC308" s="524"/>
      <c r="AD308" s="524"/>
      <c r="AE308" s="524"/>
      <c r="AF308" s="524"/>
      <c r="AG308" s="524"/>
      <c r="AH308" s="51"/>
      <c r="AI308" s="18"/>
    </row>
    <row r="309" spans="1:35" ht="14" customHeight="1">
      <c r="A309" s="18"/>
      <c r="B309" s="52"/>
      <c r="C309" s="72"/>
      <c r="D309" s="524"/>
      <c r="E309" s="524"/>
      <c r="F309" s="524"/>
      <c r="G309" s="524"/>
      <c r="H309" s="524"/>
      <c r="I309" s="524"/>
      <c r="J309" s="524"/>
      <c r="K309" s="524"/>
      <c r="L309" s="524"/>
      <c r="M309" s="524"/>
      <c r="N309" s="524"/>
      <c r="O309" s="524"/>
      <c r="P309" s="524"/>
      <c r="Q309" s="524"/>
      <c r="R309" s="524"/>
      <c r="S309" s="524"/>
      <c r="T309" s="524"/>
      <c r="U309" s="524"/>
      <c r="V309" s="524"/>
      <c r="W309" s="524"/>
      <c r="X309" s="524"/>
      <c r="Y309" s="524"/>
      <c r="Z309" s="524"/>
      <c r="AA309" s="524"/>
      <c r="AB309" s="524"/>
      <c r="AC309" s="524"/>
      <c r="AD309" s="524"/>
      <c r="AE309" s="524"/>
      <c r="AF309" s="524"/>
      <c r="AG309" s="524"/>
      <c r="AH309" s="51"/>
      <c r="AI309" s="18"/>
    </row>
    <row r="310" spans="1:35" ht="14" customHeight="1">
      <c r="A310" s="18"/>
      <c r="B310" s="52"/>
      <c r="C310" s="72"/>
      <c r="D310" s="524"/>
      <c r="E310" s="524"/>
      <c r="F310" s="524"/>
      <c r="G310" s="524"/>
      <c r="H310" s="524"/>
      <c r="I310" s="524"/>
      <c r="J310" s="524"/>
      <c r="K310" s="524"/>
      <c r="L310" s="524"/>
      <c r="M310" s="524"/>
      <c r="N310" s="524"/>
      <c r="O310" s="524"/>
      <c r="P310" s="524"/>
      <c r="Q310" s="524"/>
      <c r="R310" s="524"/>
      <c r="S310" s="524"/>
      <c r="T310" s="524"/>
      <c r="U310" s="524"/>
      <c r="V310" s="524"/>
      <c r="W310" s="524"/>
      <c r="X310" s="524"/>
      <c r="Y310" s="524"/>
      <c r="Z310" s="524"/>
      <c r="AA310" s="524"/>
      <c r="AB310" s="524"/>
      <c r="AC310" s="524"/>
      <c r="AD310" s="524"/>
      <c r="AE310" s="524"/>
      <c r="AF310" s="524"/>
      <c r="AG310" s="524"/>
      <c r="AH310" s="51"/>
      <c r="AI310" s="18"/>
    </row>
    <row r="311" spans="1:35" ht="14" customHeight="1">
      <c r="A311" s="18"/>
      <c r="B311" s="52"/>
      <c r="C311" s="72"/>
      <c r="D311" s="524"/>
      <c r="E311" s="524"/>
      <c r="F311" s="524"/>
      <c r="G311" s="524"/>
      <c r="H311" s="524"/>
      <c r="I311" s="524"/>
      <c r="J311" s="524"/>
      <c r="K311" s="524"/>
      <c r="L311" s="524"/>
      <c r="M311" s="524"/>
      <c r="N311" s="524"/>
      <c r="O311" s="524"/>
      <c r="P311" s="524"/>
      <c r="Q311" s="524"/>
      <c r="R311" s="524"/>
      <c r="S311" s="524"/>
      <c r="T311" s="524"/>
      <c r="U311" s="524"/>
      <c r="V311" s="524"/>
      <c r="W311" s="524"/>
      <c r="X311" s="524"/>
      <c r="Y311" s="524"/>
      <c r="Z311" s="524"/>
      <c r="AA311" s="524"/>
      <c r="AB311" s="524"/>
      <c r="AC311" s="524"/>
      <c r="AD311" s="524"/>
      <c r="AE311" s="524"/>
      <c r="AF311" s="524"/>
      <c r="AG311" s="524"/>
      <c r="AH311" s="51"/>
      <c r="AI311" s="18"/>
    </row>
    <row r="312" spans="1:35" ht="14" customHeight="1">
      <c r="A312" s="18"/>
      <c r="B312" s="52"/>
      <c r="C312" s="72"/>
      <c r="D312" s="524"/>
      <c r="E312" s="524"/>
      <c r="F312" s="524"/>
      <c r="G312" s="524"/>
      <c r="H312" s="524"/>
      <c r="I312" s="524"/>
      <c r="J312" s="524"/>
      <c r="K312" s="524"/>
      <c r="L312" s="524"/>
      <c r="M312" s="524"/>
      <c r="N312" s="524"/>
      <c r="O312" s="524"/>
      <c r="P312" s="524"/>
      <c r="Q312" s="524"/>
      <c r="R312" s="524"/>
      <c r="S312" s="524"/>
      <c r="T312" s="524"/>
      <c r="U312" s="524"/>
      <c r="V312" s="524"/>
      <c r="W312" s="524"/>
      <c r="X312" s="524"/>
      <c r="Y312" s="524"/>
      <c r="Z312" s="524"/>
      <c r="AA312" s="524"/>
      <c r="AB312" s="524"/>
      <c r="AC312" s="524"/>
      <c r="AD312" s="524"/>
      <c r="AE312" s="524"/>
      <c r="AF312" s="524"/>
      <c r="AG312" s="524"/>
      <c r="AH312" s="51"/>
      <c r="AI312" s="18"/>
    </row>
    <row r="313" spans="1:35" ht="14" customHeight="1">
      <c r="A313" s="18"/>
      <c r="B313" s="52"/>
      <c r="C313" s="72"/>
      <c r="D313" s="524"/>
      <c r="E313" s="524"/>
      <c r="F313" s="524"/>
      <c r="G313" s="524"/>
      <c r="H313" s="524"/>
      <c r="I313" s="524"/>
      <c r="J313" s="524"/>
      <c r="K313" s="524"/>
      <c r="L313" s="524"/>
      <c r="M313" s="524"/>
      <c r="N313" s="524"/>
      <c r="O313" s="524"/>
      <c r="P313" s="524"/>
      <c r="Q313" s="524"/>
      <c r="R313" s="524"/>
      <c r="S313" s="524"/>
      <c r="T313" s="524"/>
      <c r="U313" s="524"/>
      <c r="V313" s="524"/>
      <c r="W313" s="524"/>
      <c r="X313" s="524"/>
      <c r="Y313" s="524"/>
      <c r="Z313" s="524"/>
      <c r="AA313" s="524"/>
      <c r="AB313" s="524"/>
      <c r="AC313" s="524"/>
      <c r="AD313" s="524"/>
      <c r="AE313" s="524"/>
      <c r="AF313" s="524"/>
      <c r="AG313" s="524"/>
      <c r="AH313" s="51"/>
      <c r="AI313" s="18"/>
    </row>
    <row r="314" spans="1:35" ht="14" customHeight="1">
      <c r="A314" s="18"/>
      <c r="B314" s="52"/>
      <c r="C314" s="72"/>
      <c r="D314" s="524"/>
      <c r="E314" s="524"/>
      <c r="F314" s="524"/>
      <c r="G314" s="524"/>
      <c r="H314" s="524"/>
      <c r="I314" s="524"/>
      <c r="J314" s="524"/>
      <c r="K314" s="524"/>
      <c r="L314" s="524"/>
      <c r="M314" s="524"/>
      <c r="N314" s="524"/>
      <c r="O314" s="524"/>
      <c r="P314" s="524"/>
      <c r="Q314" s="524"/>
      <c r="R314" s="524"/>
      <c r="S314" s="524"/>
      <c r="T314" s="524"/>
      <c r="U314" s="524"/>
      <c r="V314" s="524"/>
      <c r="W314" s="524"/>
      <c r="X314" s="524"/>
      <c r="Y314" s="524"/>
      <c r="Z314" s="524"/>
      <c r="AA314" s="524"/>
      <c r="AB314" s="524"/>
      <c r="AC314" s="524"/>
      <c r="AD314" s="524"/>
      <c r="AE314" s="524"/>
      <c r="AF314" s="524"/>
      <c r="AG314" s="524"/>
      <c r="AH314" s="51"/>
      <c r="AI314" s="18"/>
    </row>
    <row r="315" spans="1:35" ht="14" customHeight="1">
      <c r="A315" s="18"/>
      <c r="B315" s="52"/>
      <c r="C315" s="72"/>
      <c r="D315" s="524"/>
      <c r="E315" s="524"/>
      <c r="F315" s="524"/>
      <c r="G315" s="524"/>
      <c r="H315" s="524"/>
      <c r="I315" s="524"/>
      <c r="J315" s="524"/>
      <c r="K315" s="524"/>
      <c r="L315" s="524"/>
      <c r="M315" s="524"/>
      <c r="N315" s="524"/>
      <c r="O315" s="524"/>
      <c r="P315" s="524"/>
      <c r="Q315" s="524"/>
      <c r="R315" s="524"/>
      <c r="S315" s="524"/>
      <c r="T315" s="524"/>
      <c r="U315" s="524"/>
      <c r="V315" s="524"/>
      <c r="W315" s="524"/>
      <c r="X315" s="524"/>
      <c r="Y315" s="524"/>
      <c r="Z315" s="524"/>
      <c r="AA315" s="524"/>
      <c r="AB315" s="524"/>
      <c r="AC315" s="524"/>
      <c r="AD315" s="524"/>
      <c r="AE315" s="524"/>
      <c r="AF315" s="524"/>
      <c r="AG315" s="524"/>
      <c r="AH315" s="51"/>
      <c r="AI315" s="18"/>
    </row>
    <row r="316" spans="1:35" ht="14" customHeight="1">
      <c r="A316" s="18"/>
      <c r="B316" s="52"/>
      <c r="C316" s="72"/>
      <c r="D316" s="524"/>
      <c r="E316" s="524"/>
      <c r="F316" s="524"/>
      <c r="G316" s="524"/>
      <c r="H316" s="524"/>
      <c r="I316" s="524"/>
      <c r="J316" s="524"/>
      <c r="K316" s="524"/>
      <c r="L316" s="524"/>
      <c r="M316" s="524"/>
      <c r="N316" s="524"/>
      <c r="O316" s="524"/>
      <c r="P316" s="524"/>
      <c r="Q316" s="524"/>
      <c r="R316" s="524"/>
      <c r="S316" s="524"/>
      <c r="T316" s="524"/>
      <c r="U316" s="524"/>
      <c r="V316" s="524"/>
      <c r="W316" s="524"/>
      <c r="X316" s="524"/>
      <c r="Y316" s="524"/>
      <c r="Z316" s="524"/>
      <c r="AA316" s="524"/>
      <c r="AB316" s="524"/>
      <c r="AC316" s="524"/>
      <c r="AD316" s="524"/>
      <c r="AE316" s="524"/>
      <c r="AF316" s="524"/>
      <c r="AG316" s="524"/>
      <c r="AH316" s="51"/>
      <c r="AI316" s="18"/>
    </row>
    <row r="317" spans="1:35" ht="14" customHeight="1">
      <c r="A317" s="18"/>
      <c r="B317" s="52"/>
      <c r="C317" s="72"/>
      <c r="D317" s="524"/>
      <c r="E317" s="524"/>
      <c r="F317" s="524"/>
      <c r="G317" s="524"/>
      <c r="H317" s="524"/>
      <c r="I317" s="524"/>
      <c r="J317" s="524"/>
      <c r="K317" s="524"/>
      <c r="L317" s="524"/>
      <c r="M317" s="524"/>
      <c r="N317" s="524"/>
      <c r="O317" s="524"/>
      <c r="P317" s="524"/>
      <c r="Q317" s="524"/>
      <c r="R317" s="524"/>
      <c r="S317" s="524"/>
      <c r="T317" s="524"/>
      <c r="U317" s="524"/>
      <c r="V317" s="524"/>
      <c r="W317" s="524"/>
      <c r="X317" s="524"/>
      <c r="Y317" s="524"/>
      <c r="Z317" s="524"/>
      <c r="AA317" s="524"/>
      <c r="AB317" s="524"/>
      <c r="AC317" s="524"/>
      <c r="AD317" s="524"/>
      <c r="AE317" s="524"/>
      <c r="AF317" s="524"/>
      <c r="AG317" s="524"/>
      <c r="AH317" s="51"/>
      <c r="AI317" s="18"/>
    </row>
    <row r="318" spans="1:35" ht="14" customHeight="1">
      <c r="A318" s="18"/>
      <c r="B318" s="52"/>
      <c r="C318" s="72"/>
      <c r="D318" s="524"/>
      <c r="E318" s="524"/>
      <c r="F318" s="524"/>
      <c r="G318" s="524"/>
      <c r="H318" s="524"/>
      <c r="I318" s="524"/>
      <c r="J318" s="524"/>
      <c r="K318" s="524"/>
      <c r="L318" s="524"/>
      <c r="M318" s="524"/>
      <c r="N318" s="524"/>
      <c r="O318" s="524"/>
      <c r="P318" s="524"/>
      <c r="Q318" s="524"/>
      <c r="R318" s="524"/>
      <c r="S318" s="524"/>
      <c r="T318" s="524"/>
      <c r="U318" s="524"/>
      <c r="V318" s="524"/>
      <c r="W318" s="524"/>
      <c r="X318" s="524"/>
      <c r="Y318" s="524"/>
      <c r="Z318" s="524"/>
      <c r="AA318" s="524"/>
      <c r="AB318" s="524"/>
      <c r="AC318" s="524"/>
      <c r="AD318" s="524"/>
      <c r="AE318" s="524"/>
      <c r="AF318" s="524"/>
      <c r="AG318" s="524"/>
      <c r="AH318" s="51"/>
      <c r="AI318" s="18"/>
    </row>
    <row r="319" spans="1:35" ht="14" customHeight="1">
      <c r="A319" s="18"/>
      <c r="B319" s="52"/>
      <c r="C319" s="72"/>
      <c r="D319" s="524"/>
      <c r="E319" s="524"/>
      <c r="F319" s="524"/>
      <c r="G319" s="524"/>
      <c r="H319" s="524"/>
      <c r="I319" s="524"/>
      <c r="J319" s="524"/>
      <c r="K319" s="524"/>
      <c r="L319" s="524"/>
      <c r="M319" s="524"/>
      <c r="N319" s="524"/>
      <c r="O319" s="524"/>
      <c r="P319" s="524"/>
      <c r="Q319" s="524"/>
      <c r="R319" s="524"/>
      <c r="S319" s="524"/>
      <c r="T319" s="524"/>
      <c r="U319" s="524"/>
      <c r="V319" s="524"/>
      <c r="W319" s="524"/>
      <c r="X319" s="524"/>
      <c r="Y319" s="524"/>
      <c r="Z319" s="524"/>
      <c r="AA319" s="524"/>
      <c r="AB319" s="524"/>
      <c r="AC319" s="524"/>
      <c r="AD319" s="524"/>
      <c r="AE319" s="524"/>
      <c r="AF319" s="524"/>
      <c r="AG319" s="524"/>
      <c r="AH319" s="51"/>
      <c r="AI319" s="18"/>
    </row>
    <row r="320" spans="1:35" ht="14" customHeight="1">
      <c r="A320" s="18"/>
      <c r="B320" s="52"/>
      <c r="C320" s="72"/>
      <c r="D320" s="524"/>
      <c r="E320" s="524"/>
      <c r="F320" s="524"/>
      <c r="G320" s="524"/>
      <c r="H320" s="524"/>
      <c r="I320" s="524"/>
      <c r="J320" s="524"/>
      <c r="K320" s="524"/>
      <c r="L320" s="524"/>
      <c r="M320" s="524"/>
      <c r="N320" s="524"/>
      <c r="O320" s="524"/>
      <c r="P320" s="524"/>
      <c r="Q320" s="524"/>
      <c r="R320" s="524"/>
      <c r="S320" s="524"/>
      <c r="T320" s="524"/>
      <c r="U320" s="524"/>
      <c r="V320" s="524"/>
      <c r="W320" s="524"/>
      <c r="X320" s="524"/>
      <c r="Y320" s="524"/>
      <c r="Z320" s="524"/>
      <c r="AA320" s="524"/>
      <c r="AB320" s="524"/>
      <c r="AC320" s="524"/>
      <c r="AD320" s="524"/>
      <c r="AE320" s="524"/>
      <c r="AF320" s="524"/>
      <c r="AG320" s="524"/>
      <c r="AH320" s="51"/>
      <c r="AI320" s="18"/>
    </row>
    <row r="321" spans="1:35" ht="14" customHeight="1">
      <c r="A321" s="18"/>
      <c r="B321" s="52"/>
      <c r="C321" s="72"/>
      <c r="D321" s="524"/>
      <c r="E321" s="524"/>
      <c r="F321" s="524"/>
      <c r="G321" s="524"/>
      <c r="H321" s="524"/>
      <c r="I321" s="524"/>
      <c r="J321" s="524"/>
      <c r="K321" s="524"/>
      <c r="L321" s="524"/>
      <c r="M321" s="524"/>
      <c r="N321" s="524"/>
      <c r="O321" s="524"/>
      <c r="P321" s="524"/>
      <c r="Q321" s="524"/>
      <c r="R321" s="524"/>
      <c r="S321" s="524"/>
      <c r="T321" s="524"/>
      <c r="U321" s="524"/>
      <c r="V321" s="524"/>
      <c r="W321" s="524"/>
      <c r="X321" s="524"/>
      <c r="Y321" s="524"/>
      <c r="Z321" s="524"/>
      <c r="AA321" s="524"/>
      <c r="AB321" s="524"/>
      <c r="AC321" s="524"/>
      <c r="AD321" s="524"/>
      <c r="AE321" s="524"/>
      <c r="AF321" s="524"/>
      <c r="AG321" s="524"/>
      <c r="AH321" s="51"/>
      <c r="AI321" s="18"/>
    </row>
    <row r="322" spans="1:35" ht="14" customHeight="1">
      <c r="A322" s="18"/>
      <c r="B322" s="52"/>
      <c r="C322" s="72"/>
      <c r="D322" s="524"/>
      <c r="E322" s="524"/>
      <c r="F322" s="524"/>
      <c r="G322" s="524"/>
      <c r="H322" s="524"/>
      <c r="I322" s="524"/>
      <c r="J322" s="524"/>
      <c r="K322" s="524"/>
      <c r="L322" s="524"/>
      <c r="M322" s="524"/>
      <c r="N322" s="524"/>
      <c r="O322" s="524"/>
      <c r="P322" s="524"/>
      <c r="Q322" s="524"/>
      <c r="R322" s="524"/>
      <c r="S322" s="524"/>
      <c r="T322" s="524"/>
      <c r="U322" s="524"/>
      <c r="V322" s="524"/>
      <c r="W322" s="524"/>
      <c r="X322" s="524"/>
      <c r="Y322" s="524"/>
      <c r="Z322" s="524"/>
      <c r="AA322" s="524"/>
      <c r="AB322" s="524"/>
      <c r="AC322" s="524"/>
      <c r="AD322" s="524"/>
      <c r="AE322" s="524"/>
      <c r="AF322" s="524"/>
      <c r="AG322" s="524"/>
      <c r="AH322" s="51"/>
      <c r="AI322" s="18"/>
    </row>
    <row r="323" spans="1:35" ht="14" customHeight="1">
      <c r="A323" s="18"/>
      <c r="B323" s="52"/>
      <c r="C323" s="72"/>
      <c r="D323" s="524"/>
      <c r="E323" s="524"/>
      <c r="F323" s="524"/>
      <c r="G323" s="524"/>
      <c r="H323" s="524"/>
      <c r="I323" s="524"/>
      <c r="J323" s="524"/>
      <c r="K323" s="524"/>
      <c r="L323" s="524"/>
      <c r="M323" s="524"/>
      <c r="N323" s="524"/>
      <c r="O323" s="524"/>
      <c r="P323" s="524"/>
      <c r="Q323" s="524"/>
      <c r="R323" s="524"/>
      <c r="S323" s="524"/>
      <c r="T323" s="524"/>
      <c r="U323" s="524"/>
      <c r="V323" s="524"/>
      <c r="W323" s="524"/>
      <c r="X323" s="524"/>
      <c r="Y323" s="524"/>
      <c r="Z323" s="524"/>
      <c r="AA323" s="524"/>
      <c r="AB323" s="524"/>
      <c r="AC323" s="524"/>
      <c r="AD323" s="524"/>
      <c r="AE323" s="524"/>
      <c r="AF323" s="524"/>
      <c r="AG323" s="524"/>
      <c r="AH323" s="51"/>
      <c r="AI323" s="18"/>
    </row>
    <row r="324" spans="1:35" ht="14" customHeight="1">
      <c r="A324" s="18"/>
      <c r="B324" s="52"/>
      <c r="C324" s="72"/>
      <c r="D324" s="524"/>
      <c r="E324" s="524"/>
      <c r="F324" s="524"/>
      <c r="G324" s="524"/>
      <c r="H324" s="524"/>
      <c r="I324" s="524"/>
      <c r="J324" s="524"/>
      <c r="K324" s="524"/>
      <c r="L324" s="524"/>
      <c r="M324" s="524"/>
      <c r="N324" s="524"/>
      <c r="O324" s="524"/>
      <c r="P324" s="524"/>
      <c r="Q324" s="524"/>
      <c r="R324" s="524"/>
      <c r="S324" s="524"/>
      <c r="T324" s="524"/>
      <c r="U324" s="524"/>
      <c r="V324" s="524"/>
      <c r="W324" s="524"/>
      <c r="X324" s="524"/>
      <c r="Y324" s="524"/>
      <c r="Z324" s="524"/>
      <c r="AA324" s="524"/>
      <c r="AB324" s="524"/>
      <c r="AC324" s="524"/>
      <c r="AD324" s="524"/>
      <c r="AE324" s="524"/>
      <c r="AF324" s="524"/>
      <c r="AG324" s="524"/>
      <c r="AH324" s="51"/>
      <c r="AI324" s="18"/>
    </row>
    <row r="325" spans="1:35" ht="14" customHeight="1">
      <c r="A325" s="18"/>
      <c r="B325" s="52"/>
      <c r="C325" s="72"/>
      <c r="D325" s="524"/>
      <c r="E325" s="524"/>
      <c r="F325" s="524"/>
      <c r="G325" s="524"/>
      <c r="H325" s="524"/>
      <c r="I325" s="524"/>
      <c r="J325" s="524"/>
      <c r="K325" s="524"/>
      <c r="L325" s="524"/>
      <c r="M325" s="524"/>
      <c r="N325" s="524"/>
      <c r="O325" s="524"/>
      <c r="P325" s="524"/>
      <c r="Q325" s="524"/>
      <c r="R325" s="524"/>
      <c r="S325" s="524"/>
      <c r="T325" s="524"/>
      <c r="U325" s="524"/>
      <c r="V325" s="524"/>
      <c r="W325" s="524"/>
      <c r="X325" s="524"/>
      <c r="Y325" s="524"/>
      <c r="Z325" s="524"/>
      <c r="AA325" s="524"/>
      <c r="AB325" s="524"/>
      <c r="AC325" s="524"/>
      <c r="AD325" s="524"/>
      <c r="AE325" s="524"/>
      <c r="AF325" s="524"/>
      <c r="AG325" s="524"/>
      <c r="AH325" s="51"/>
      <c r="AI325" s="18"/>
    </row>
    <row r="326" spans="1:35" ht="14" customHeight="1">
      <c r="A326" s="18"/>
      <c r="B326" s="52"/>
      <c r="C326" s="72"/>
      <c r="D326" s="524"/>
      <c r="E326" s="524"/>
      <c r="F326" s="524"/>
      <c r="G326" s="524"/>
      <c r="H326" s="524"/>
      <c r="I326" s="524"/>
      <c r="J326" s="524"/>
      <c r="K326" s="524"/>
      <c r="L326" s="524"/>
      <c r="M326" s="524"/>
      <c r="N326" s="524"/>
      <c r="O326" s="524"/>
      <c r="P326" s="524"/>
      <c r="Q326" s="524"/>
      <c r="R326" s="524"/>
      <c r="S326" s="524"/>
      <c r="T326" s="524"/>
      <c r="U326" s="524"/>
      <c r="V326" s="524"/>
      <c r="W326" s="524"/>
      <c r="X326" s="524"/>
      <c r="Y326" s="524"/>
      <c r="Z326" s="524"/>
      <c r="AA326" s="524"/>
      <c r="AB326" s="524"/>
      <c r="AC326" s="524"/>
      <c r="AD326" s="524"/>
      <c r="AE326" s="524"/>
      <c r="AF326" s="524"/>
      <c r="AG326" s="524"/>
      <c r="AH326" s="51"/>
      <c r="AI326" s="18"/>
    </row>
    <row r="327" spans="1:35" ht="14" customHeight="1">
      <c r="A327" s="18"/>
      <c r="B327" s="52"/>
      <c r="C327" s="72"/>
      <c r="D327" s="524"/>
      <c r="E327" s="524"/>
      <c r="F327" s="524"/>
      <c r="G327" s="524"/>
      <c r="H327" s="524"/>
      <c r="I327" s="524"/>
      <c r="J327" s="524"/>
      <c r="K327" s="524"/>
      <c r="L327" s="524"/>
      <c r="M327" s="524"/>
      <c r="N327" s="524"/>
      <c r="O327" s="524"/>
      <c r="P327" s="524"/>
      <c r="Q327" s="524"/>
      <c r="R327" s="524"/>
      <c r="S327" s="524"/>
      <c r="T327" s="524"/>
      <c r="U327" s="524"/>
      <c r="V327" s="524"/>
      <c r="W327" s="524"/>
      <c r="X327" s="524"/>
      <c r="Y327" s="524"/>
      <c r="Z327" s="524"/>
      <c r="AA327" s="524"/>
      <c r="AB327" s="524"/>
      <c r="AC327" s="524"/>
      <c r="AD327" s="524"/>
      <c r="AE327" s="524"/>
      <c r="AF327" s="524"/>
      <c r="AG327" s="524"/>
      <c r="AH327" s="51"/>
      <c r="AI327" s="18"/>
    </row>
    <row r="328" spans="1:35" ht="14" customHeight="1">
      <c r="A328" s="18"/>
      <c r="B328" s="52"/>
      <c r="C328" s="72"/>
      <c r="D328" s="524"/>
      <c r="E328" s="524"/>
      <c r="F328" s="524"/>
      <c r="G328" s="524"/>
      <c r="H328" s="524"/>
      <c r="I328" s="524"/>
      <c r="J328" s="524"/>
      <c r="K328" s="524"/>
      <c r="L328" s="524"/>
      <c r="M328" s="524"/>
      <c r="N328" s="524"/>
      <c r="O328" s="524"/>
      <c r="P328" s="524"/>
      <c r="Q328" s="524"/>
      <c r="R328" s="524"/>
      <c r="S328" s="524"/>
      <c r="T328" s="524"/>
      <c r="U328" s="524"/>
      <c r="V328" s="524"/>
      <c r="W328" s="524"/>
      <c r="X328" s="524"/>
      <c r="Y328" s="524"/>
      <c r="Z328" s="524"/>
      <c r="AA328" s="524"/>
      <c r="AB328" s="524"/>
      <c r="AC328" s="524"/>
      <c r="AD328" s="524"/>
      <c r="AE328" s="524"/>
      <c r="AF328" s="524"/>
      <c r="AG328" s="524"/>
      <c r="AH328" s="51"/>
      <c r="AI328" s="18"/>
    </row>
    <row r="329" spans="1:35" ht="14" customHeight="1">
      <c r="A329" s="18"/>
      <c r="B329" s="52"/>
      <c r="C329" s="72"/>
      <c r="D329" s="524"/>
      <c r="E329" s="524"/>
      <c r="F329" s="524"/>
      <c r="G329" s="524"/>
      <c r="H329" s="524"/>
      <c r="I329" s="524"/>
      <c r="J329" s="524"/>
      <c r="K329" s="524"/>
      <c r="L329" s="524"/>
      <c r="M329" s="524"/>
      <c r="N329" s="524"/>
      <c r="O329" s="524"/>
      <c r="P329" s="524"/>
      <c r="Q329" s="524"/>
      <c r="R329" s="524"/>
      <c r="S329" s="524"/>
      <c r="T329" s="524"/>
      <c r="U329" s="524"/>
      <c r="V329" s="524"/>
      <c r="W329" s="524"/>
      <c r="X329" s="524"/>
      <c r="Y329" s="524"/>
      <c r="Z329" s="524"/>
      <c r="AA329" s="524"/>
      <c r="AB329" s="524"/>
      <c r="AC329" s="524"/>
      <c r="AD329" s="524"/>
      <c r="AE329" s="524"/>
      <c r="AF329" s="524"/>
      <c r="AG329" s="524"/>
      <c r="AH329" s="51"/>
      <c r="AI329" s="18"/>
    </row>
    <row r="330" spans="1:35" ht="14" customHeight="1">
      <c r="A330" s="18"/>
      <c r="B330" s="52"/>
      <c r="C330" s="72"/>
      <c r="D330" s="524"/>
      <c r="E330" s="524"/>
      <c r="F330" s="524"/>
      <c r="G330" s="524"/>
      <c r="H330" s="524"/>
      <c r="I330" s="524"/>
      <c r="J330" s="524"/>
      <c r="K330" s="524"/>
      <c r="L330" s="524"/>
      <c r="M330" s="524"/>
      <c r="N330" s="524"/>
      <c r="O330" s="524"/>
      <c r="P330" s="524"/>
      <c r="Q330" s="524"/>
      <c r="R330" s="524"/>
      <c r="S330" s="524"/>
      <c r="T330" s="524"/>
      <c r="U330" s="524"/>
      <c r="V330" s="524"/>
      <c r="W330" s="524"/>
      <c r="X330" s="524"/>
      <c r="Y330" s="524"/>
      <c r="Z330" s="524"/>
      <c r="AA330" s="524"/>
      <c r="AB330" s="524"/>
      <c r="AC330" s="524"/>
      <c r="AD330" s="524"/>
      <c r="AE330" s="524"/>
      <c r="AF330" s="524"/>
      <c r="AG330" s="524"/>
      <c r="AH330" s="51"/>
      <c r="AI330" s="18"/>
    </row>
    <row r="331" spans="1:35" ht="14" customHeight="1">
      <c r="A331" s="18"/>
      <c r="B331" s="52"/>
      <c r="C331" s="72"/>
      <c r="D331" s="524"/>
      <c r="E331" s="524"/>
      <c r="F331" s="524"/>
      <c r="G331" s="524"/>
      <c r="H331" s="524"/>
      <c r="I331" s="524"/>
      <c r="J331" s="524"/>
      <c r="K331" s="524"/>
      <c r="L331" s="524"/>
      <c r="M331" s="524"/>
      <c r="N331" s="524"/>
      <c r="O331" s="524"/>
      <c r="P331" s="524"/>
      <c r="Q331" s="524"/>
      <c r="R331" s="524"/>
      <c r="S331" s="524"/>
      <c r="T331" s="524"/>
      <c r="U331" s="524"/>
      <c r="V331" s="524"/>
      <c r="W331" s="524"/>
      <c r="X331" s="524"/>
      <c r="Y331" s="524"/>
      <c r="Z331" s="524"/>
      <c r="AA331" s="524"/>
      <c r="AB331" s="524"/>
      <c r="AC331" s="524"/>
      <c r="AD331" s="524"/>
      <c r="AE331" s="524"/>
      <c r="AF331" s="524"/>
      <c r="AG331" s="524"/>
      <c r="AH331" s="51"/>
      <c r="AI331" s="18"/>
    </row>
    <row r="332" spans="1:35" ht="14" customHeight="1">
      <c r="A332" s="18"/>
      <c r="B332" s="52"/>
      <c r="C332" s="72"/>
      <c r="D332" s="524"/>
      <c r="E332" s="524"/>
      <c r="F332" s="524"/>
      <c r="G332" s="524"/>
      <c r="H332" s="524"/>
      <c r="I332" s="524"/>
      <c r="J332" s="524"/>
      <c r="K332" s="524"/>
      <c r="L332" s="524"/>
      <c r="M332" s="524"/>
      <c r="N332" s="524"/>
      <c r="O332" s="524"/>
      <c r="P332" s="524"/>
      <c r="Q332" s="524"/>
      <c r="R332" s="524"/>
      <c r="S332" s="524"/>
      <c r="T332" s="524"/>
      <c r="U332" s="524"/>
      <c r="V332" s="524"/>
      <c r="W332" s="524"/>
      <c r="X332" s="524"/>
      <c r="Y332" s="524"/>
      <c r="Z332" s="524"/>
      <c r="AA332" s="524"/>
      <c r="AB332" s="524"/>
      <c r="AC332" s="524"/>
      <c r="AD332" s="524"/>
      <c r="AE332" s="524"/>
      <c r="AF332" s="524"/>
      <c r="AG332" s="524"/>
      <c r="AH332" s="51"/>
      <c r="AI332" s="18"/>
    </row>
    <row r="333" spans="1:35" ht="14" customHeight="1">
      <c r="A333" s="18"/>
      <c r="B333" s="52"/>
      <c r="C333" s="72"/>
      <c r="D333" s="524"/>
      <c r="E333" s="524"/>
      <c r="F333" s="524"/>
      <c r="G333" s="524"/>
      <c r="H333" s="524"/>
      <c r="I333" s="524"/>
      <c r="J333" s="524"/>
      <c r="K333" s="524"/>
      <c r="L333" s="524"/>
      <c r="M333" s="524"/>
      <c r="N333" s="524"/>
      <c r="O333" s="524"/>
      <c r="P333" s="524"/>
      <c r="Q333" s="524"/>
      <c r="R333" s="524"/>
      <c r="S333" s="524"/>
      <c r="T333" s="524"/>
      <c r="U333" s="524"/>
      <c r="V333" s="524"/>
      <c r="W333" s="524"/>
      <c r="X333" s="524"/>
      <c r="Y333" s="524"/>
      <c r="Z333" s="524"/>
      <c r="AA333" s="524"/>
      <c r="AB333" s="524"/>
      <c r="AC333" s="524"/>
      <c r="AD333" s="524"/>
      <c r="AE333" s="524"/>
      <c r="AF333" s="524"/>
      <c r="AG333" s="524"/>
      <c r="AH333" s="51"/>
      <c r="AI333" s="18"/>
    </row>
    <row r="334" spans="1:35" ht="14" customHeight="1">
      <c r="A334" s="18"/>
      <c r="B334" s="52"/>
      <c r="C334" s="72"/>
      <c r="D334" s="524"/>
      <c r="E334" s="524"/>
      <c r="F334" s="524"/>
      <c r="G334" s="524"/>
      <c r="H334" s="524"/>
      <c r="I334" s="524"/>
      <c r="J334" s="524"/>
      <c r="K334" s="524"/>
      <c r="L334" s="524"/>
      <c r="M334" s="524"/>
      <c r="N334" s="524"/>
      <c r="O334" s="524"/>
      <c r="P334" s="524"/>
      <c r="Q334" s="524"/>
      <c r="R334" s="524"/>
      <c r="S334" s="524"/>
      <c r="T334" s="524"/>
      <c r="U334" s="524"/>
      <c r="V334" s="524"/>
      <c r="W334" s="524"/>
      <c r="X334" s="524"/>
      <c r="Y334" s="524"/>
      <c r="Z334" s="524"/>
      <c r="AA334" s="524"/>
      <c r="AB334" s="524"/>
      <c r="AC334" s="524"/>
      <c r="AD334" s="524"/>
      <c r="AE334" s="524"/>
      <c r="AF334" s="524"/>
      <c r="AG334" s="524"/>
      <c r="AH334" s="51"/>
      <c r="AI334" s="18"/>
    </row>
    <row r="335" spans="1:35" ht="14" customHeight="1">
      <c r="A335" s="18"/>
      <c r="B335" s="52"/>
      <c r="C335" s="72"/>
      <c r="D335" s="524"/>
      <c r="E335" s="524"/>
      <c r="F335" s="524"/>
      <c r="G335" s="524"/>
      <c r="H335" s="524"/>
      <c r="I335" s="524"/>
      <c r="J335" s="524"/>
      <c r="K335" s="524"/>
      <c r="L335" s="524"/>
      <c r="M335" s="524"/>
      <c r="N335" s="524"/>
      <c r="O335" s="524"/>
      <c r="P335" s="524"/>
      <c r="Q335" s="524"/>
      <c r="R335" s="524"/>
      <c r="S335" s="524"/>
      <c r="T335" s="524"/>
      <c r="U335" s="524"/>
      <c r="V335" s="524"/>
      <c r="W335" s="524"/>
      <c r="X335" s="524"/>
      <c r="Y335" s="524"/>
      <c r="Z335" s="524"/>
      <c r="AA335" s="524"/>
      <c r="AB335" s="524"/>
      <c r="AC335" s="524"/>
      <c r="AD335" s="524"/>
      <c r="AE335" s="524"/>
      <c r="AF335" s="524"/>
      <c r="AG335" s="524"/>
      <c r="AH335" s="51"/>
      <c r="AI335" s="18"/>
    </row>
    <row r="336" spans="1:35" ht="14" customHeight="1">
      <c r="A336" s="18"/>
      <c r="B336" s="52"/>
      <c r="C336" s="72"/>
      <c r="D336" s="524"/>
      <c r="E336" s="524"/>
      <c r="F336" s="524"/>
      <c r="G336" s="524"/>
      <c r="H336" s="524"/>
      <c r="I336" s="524"/>
      <c r="J336" s="524"/>
      <c r="K336" s="524"/>
      <c r="L336" s="524"/>
      <c r="M336" s="524"/>
      <c r="N336" s="524"/>
      <c r="O336" s="524"/>
      <c r="P336" s="524"/>
      <c r="Q336" s="524"/>
      <c r="R336" s="524"/>
      <c r="S336" s="524"/>
      <c r="T336" s="524"/>
      <c r="U336" s="524"/>
      <c r="V336" s="524"/>
      <c r="W336" s="524"/>
      <c r="X336" s="524"/>
      <c r="Y336" s="524"/>
      <c r="Z336" s="524"/>
      <c r="AA336" s="524"/>
      <c r="AB336" s="524"/>
      <c r="AC336" s="524"/>
      <c r="AD336" s="524"/>
      <c r="AE336" s="524"/>
      <c r="AF336" s="524"/>
      <c r="AG336" s="524"/>
      <c r="AH336" s="51"/>
      <c r="AI336" s="18"/>
    </row>
    <row r="337" spans="1:35" ht="14" customHeight="1">
      <c r="A337" s="18"/>
      <c r="B337" s="52"/>
      <c r="C337" s="72"/>
      <c r="D337" s="524"/>
      <c r="E337" s="524"/>
      <c r="F337" s="524"/>
      <c r="G337" s="524"/>
      <c r="H337" s="524"/>
      <c r="I337" s="524"/>
      <c r="J337" s="524"/>
      <c r="K337" s="524"/>
      <c r="L337" s="524"/>
      <c r="M337" s="524"/>
      <c r="N337" s="524"/>
      <c r="O337" s="524"/>
      <c r="P337" s="524"/>
      <c r="Q337" s="524"/>
      <c r="R337" s="524"/>
      <c r="S337" s="524"/>
      <c r="T337" s="524"/>
      <c r="U337" s="524"/>
      <c r="V337" s="524"/>
      <c r="W337" s="524"/>
      <c r="X337" s="524"/>
      <c r="Y337" s="524"/>
      <c r="Z337" s="524"/>
      <c r="AA337" s="524"/>
      <c r="AB337" s="524"/>
      <c r="AC337" s="524"/>
      <c r="AD337" s="524"/>
      <c r="AE337" s="524"/>
      <c r="AF337" s="524"/>
      <c r="AG337" s="524"/>
      <c r="AH337" s="51"/>
      <c r="AI337" s="18"/>
    </row>
    <row r="338" spans="1:35" ht="14" customHeight="1">
      <c r="A338" s="18"/>
      <c r="B338" s="52"/>
      <c r="C338" s="72"/>
      <c r="D338" s="524"/>
      <c r="E338" s="524"/>
      <c r="F338" s="524"/>
      <c r="G338" s="524"/>
      <c r="H338" s="524"/>
      <c r="I338" s="524"/>
      <c r="J338" s="524"/>
      <c r="K338" s="524"/>
      <c r="L338" s="524"/>
      <c r="M338" s="524"/>
      <c r="N338" s="524"/>
      <c r="O338" s="524"/>
      <c r="P338" s="524"/>
      <c r="Q338" s="524"/>
      <c r="R338" s="524"/>
      <c r="S338" s="524"/>
      <c r="T338" s="524"/>
      <c r="U338" s="524"/>
      <c r="V338" s="524"/>
      <c r="W338" s="524"/>
      <c r="X338" s="524"/>
      <c r="Y338" s="524"/>
      <c r="Z338" s="524"/>
      <c r="AA338" s="524"/>
      <c r="AB338" s="524"/>
      <c r="AC338" s="524"/>
      <c r="AD338" s="524"/>
      <c r="AE338" s="524"/>
      <c r="AF338" s="524"/>
      <c r="AG338" s="524"/>
      <c r="AH338" s="51"/>
      <c r="AI338" s="18"/>
    </row>
    <row r="339" spans="1:35" ht="14" customHeight="1">
      <c r="A339" s="18"/>
      <c r="B339" s="52"/>
      <c r="C339" s="72"/>
      <c r="D339" s="524"/>
      <c r="E339" s="524"/>
      <c r="F339" s="524"/>
      <c r="G339" s="524"/>
      <c r="H339" s="524"/>
      <c r="I339" s="524"/>
      <c r="J339" s="524"/>
      <c r="K339" s="524"/>
      <c r="L339" s="524"/>
      <c r="M339" s="524"/>
      <c r="N339" s="524"/>
      <c r="O339" s="524"/>
      <c r="P339" s="524"/>
      <c r="Q339" s="524"/>
      <c r="R339" s="524"/>
      <c r="S339" s="524"/>
      <c r="T339" s="524"/>
      <c r="U339" s="524"/>
      <c r="V339" s="524"/>
      <c r="W339" s="524"/>
      <c r="X339" s="524"/>
      <c r="Y339" s="524"/>
      <c r="Z339" s="524"/>
      <c r="AA339" s="524"/>
      <c r="AB339" s="524"/>
      <c r="AC339" s="524"/>
      <c r="AD339" s="524"/>
      <c r="AE339" s="524"/>
      <c r="AF339" s="524"/>
      <c r="AG339" s="524"/>
      <c r="AH339" s="51"/>
      <c r="AI339" s="18"/>
    </row>
    <row r="340" spans="1:35" ht="14" customHeight="1">
      <c r="A340" s="18"/>
      <c r="B340" s="52"/>
      <c r="C340" s="72"/>
      <c r="D340" s="524"/>
      <c r="E340" s="524"/>
      <c r="F340" s="524"/>
      <c r="G340" s="524"/>
      <c r="H340" s="524"/>
      <c r="I340" s="524"/>
      <c r="J340" s="524"/>
      <c r="K340" s="524"/>
      <c r="L340" s="524"/>
      <c r="M340" s="524"/>
      <c r="N340" s="524"/>
      <c r="O340" s="524"/>
      <c r="P340" s="524"/>
      <c r="Q340" s="524"/>
      <c r="R340" s="524"/>
      <c r="S340" s="524"/>
      <c r="T340" s="524"/>
      <c r="U340" s="524"/>
      <c r="V340" s="524"/>
      <c r="W340" s="524"/>
      <c r="X340" s="524"/>
      <c r="Y340" s="524"/>
      <c r="Z340" s="524"/>
      <c r="AA340" s="524"/>
      <c r="AB340" s="524"/>
      <c r="AC340" s="524"/>
      <c r="AD340" s="524"/>
      <c r="AE340" s="524"/>
      <c r="AF340" s="524"/>
      <c r="AG340" s="524"/>
      <c r="AH340" s="51"/>
      <c r="AI340" s="18"/>
    </row>
    <row r="341" spans="1:35" ht="14" customHeight="1">
      <c r="A341" s="18"/>
      <c r="B341" s="52"/>
      <c r="C341" s="72"/>
      <c r="D341" s="524"/>
      <c r="E341" s="524"/>
      <c r="F341" s="524"/>
      <c r="G341" s="524"/>
      <c r="H341" s="524"/>
      <c r="I341" s="524"/>
      <c r="J341" s="524"/>
      <c r="K341" s="524"/>
      <c r="L341" s="524"/>
      <c r="M341" s="524"/>
      <c r="N341" s="524"/>
      <c r="O341" s="524"/>
      <c r="P341" s="524"/>
      <c r="Q341" s="524"/>
      <c r="R341" s="524"/>
      <c r="S341" s="524"/>
      <c r="T341" s="524"/>
      <c r="U341" s="524"/>
      <c r="V341" s="524"/>
      <c r="W341" s="524"/>
      <c r="X341" s="524"/>
      <c r="Y341" s="524"/>
      <c r="Z341" s="524"/>
      <c r="AA341" s="524"/>
      <c r="AB341" s="524"/>
      <c r="AC341" s="524"/>
      <c r="AD341" s="524"/>
      <c r="AE341" s="524"/>
      <c r="AF341" s="524"/>
      <c r="AG341" s="524"/>
      <c r="AH341" s="51"/>
      <c r="AI341" s="18"/>
    </row>
    <row r="342" spans="1:35" ht="14" customHeight="1">
      <c r="A342" s="18"/>
      <c r="B342" s="53"/>
      <c r="C342" s="54"/>
      <c r="D342" s="524"/>
      <c r="E342" s="524"/>
      <c r="F342" s="524"/>
      <c r="G342" s="524"/>
      <c r="H342" s="524"/>
      <c r="I342" s="524"/>
      <c r="J342" s="524"/>
      <c r="K342" s="524"/>
      <c r="L342" s="524"/>
      <c r="M342" s="524"/>
      <c r="N342" s="524"/>
      <c r="O342" s="524"/>
      <c r="P342" s="524"/>
      <c r="Q342" s="524"/>
      <c r="R342" s="524"/>
      <c r="S342" s="524"/>
      <c r="T342" s="524"/>
      <c r="U342" s="524"/>
      <c r="V342" s="524"/>
      <c r="W342" s="524"/>
      <c r="X342" s="524"/>
      <c r="Y342" s="524"/>
      <c r="Z342" s="524"/>
      <c r="AA342" s="524"/>
      <c r="AB342" s="524"/>
      <c r="AC342" s="524"/>
      <c r="AD342" s="524"/>
      <c r="AE342" s="524"/>
      <c r="AF342" s="524"/>
      <c r="AG342" s="524"/>
      <c r="AH342" s="55"/>
      <c r="AI342" s="18"/>
    </row>
    <row r="343" spans="1:35" ht="14" customHeight="1">
      <c r="A343" s="18"/>
      <c r="B343" s="52"/>
      <c r="C343" s="72"/>
      <c r="D343" s="524"/>
      <c r="E343" s="524"/>
      <c r="F343" s="524"/>
      <c r="G343" s="524"/>
      <c r="H343" s="524"/>
      <c r="I343" s="524"/>
      <c r="J343" s="524"/>
      <c r="K343" s="524"/>
      <c r="L343" s="524"/>
      <c r="M343" s="524"/>
      <c r="N343" s="524"/>
      <c r="O343" s="524"/>
      <c r="P343" s="524"/>
      <c r="Q343" s="524"/>
      <c r="R343" s="524"/>
      <c r="S343" s="524"/>
      <c r="T343" s="524"/>
      <c r="U343" s="524"/>
      <c r="V343" s="524"/>
      <c r="W343" s="524"/>
      <c r="X343" s="524"/>
      <c r="Y343" s="524"/>
      <c r="Z343" s="524"/>
      <c r="AA343" s="524"/>
      <c r="AB343" s="524"/>
      <c r="AC343" s="524"/>
      <c r="AD343" s="524"/>
      <c r="AE343" s="524"/>
      <c r="AF343" s="524"/>
      <c r="AG343" s="524"/>
      <c r="AH343" s="51"/>
      <c r="AI343" s="18"/>
    </row>
    <row r="344" spans="1:35" ht="14" customHeight="1">
      <c r="A344" s="18"/>
      <c r="B344" s="52"/>
      <c r="C344" s="72"/>
      <c r="D344" s="524"/>
      <c r="E344" s="524"/>
      <c r="F344" s="524"/>
      <c r="G344" s="524"/>
      <c r="H344" s="524"/>
      <c r="I344" s="524"/>
      <c r="J344" s="524"/>
      <c r="K344" s="524"/>
      <c r="L344" s="524"/>
      <c r="M344" s="524"/>
      <c r="N344" s="524"/>
      <c r="O344" s="524"/>
      <c r="P344" s="524"/>
      <c r="Q344" s="524"/>
      <c r="R344" s="524"/>
      <c r="S344" s="524"/>
      <c r="T344" s="524"/>
      <c r="U344" s="524"/>
      <c r="V344" s="524"/>
      <c r="W344" s="524"/>
      <c r="X344" s="524"/>
      <c r="Y344" s="524"/>
      <c r="Z344" s="524"/>
      <c r="AA344" s="524"/>
      <c r="AB344" s="524"/>
      <c r="AC344" s="524"/>
      <c r="AD344" s="524"/>
      <c r="AE344" s="524"/>
      <c r="AF344" s="524"/>
      <c r="AG344" s="524"/>
      <c r="AH344" s="51"/>
      <c r="AI344" s="18"/>
    </row>
    <row r="345" spans="1:35" ht="14" customHeight="1">
      <c r="A345" s="18"/>
      <c r="B345" s="52"/>
      <c r="C345" s="72"/>
      <c r="D345" s="524"/>
      <c r="E345" s="524"/>
      <c r="F345" s="524"/>
      <c r="G345" s="524"/>
      <c r="H345" s="524"/>
      <c r="I345" s="524"/>
      <c r="J345" s="524"/>
      <c r="K345" s="524"/>
      <c r="L345" s="524"/>
      <c r="M345" s="524"/>
      <c r="N345" s="524"/>
      <c r="O345" s="524"/>
      <c r="P345" s="524"/>
      <c r="Q345" s="524"/>
      <c r="R345" s="524"/>
      <c r="S345" s="524"/>
      <c r="T345" s="524"/>
      <c r="U345" s="524"/>
      <c r="V345" s="524"/>
      <c r="W345" s="524"/>
      <c r="X345" s="524"/>
      <c r="Y345" s="524"/>
      <c r="Z345" s="524"/>
      <c r="AA345" s="524"/>
      <c r="AB345" s="524"/>
      <c r="AC345" s="524"/>
      <c r="AD345" s="524"/>
      <c r="AE345" s="524"/>
      <c r="AF345" s="524"/>
      <c r="AG345" s="524"/>
      <c r="AH345" s="51"/>
      <c r="AI345" s="18"/>
    </row>
    <row r="346" spans="1:35" ht="14" customHeight="1">
      <c r="A346" s="18"/>
      <c r="B346" s="5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51"/>
      <c r="AI346" s="18"/>
    </row>
    <row r="347" spans="1:35" ht="14" customHeight="1" thickBot="1">
      <c r="A347" s="18"/>
      <c r="B347" s="56"/>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18"/>
    </row>
    <row r="348" spans="1:35" ht="14" customHeight="1">
      <c r="A348" s="18"/>
      <c r="B348" s="60" t="s">
        <v>96</v>
      </c>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18"/>
    </row>
    <row r="349" spans="1:35" ht="14" customHeight="1"/>
    <row r="350" spans="1:35" ht="14" customHeight="1"/>
    <row r="351" spans="1:35" ht="14" customHeight="1"/>
    <row r="352" spans="1:35" ht="14" customHeight="1"/>
    <row r="353" ht="14" customHeight="1"/>
    <row r="354" ht="14" customHeight="1"/>
    <row r="355" ht="14" customHeight="1"/>
    <row r="356" ht="14" customHeight="1"/>
    <row r="357" ht="14" customHeight="1"/>
    <row r="358" ht="14" customHeight="1"/>
    <row r="359" ht="14" customHeight="1"/>
    <row r="360" ht="14" customHeight="1"/>
    <row r="361" ht="14" customHeight="1"/>
    <row r="362" ht="14" customHeight="1"/>
    <row r="363" ht="14" customHeight="1"/>
    <row r="364" ht="14" customHeight="1"/>
    <row r="365" ht="14" customHeight="1"/>
    <row r="366" ht="14" customHeight="1"/>
    <row r="367" ht="14" customHeight="1"/>
    <row r="368" ht="14" customHeight="1"/>
    <row r="369" ht="14" customHeight="1"/>
    <row r="370" ht="14" customHeight="1"/>
    <row r="371" ht="14" customHeight="1"/>
    <row r="372" ht="14" customHeight="1"/>
    <row r="373" ht="14" customHeight="1"/>
    <row r="374" ht="14" customHeight="1"/>
    <row r="375" ht="14" customHeight="1"/>
    <row r="376" ht="14" customHeight="1"/>
    <row r="377" ht="14" customHeight="1"/>
    <row r="378" ht="14" customHeight="1"/>
    <row r="379" ht="14" customHeight="1"/>
    <row r="380" ht="14" customHeight="1"/>
    <row r="381" ht="14" customHeight="1"/>
    <row r="382" ht="14" customHeight="1"/>
    <row r="383" ht="14" customHeight="1"/>
    <row r="384" ht="14" customHeight="1"/>
    <row r="385" ht="14" customHeight="1"/>
    <row r="386" ht="14" customHeight="1"/>
    <row r="387" ht="14" customHeight="1"/>
    <row r="388" ht="14" customHeight="1"/>
    <row r="389" ht="14" customHeight="1"/>
    <row r="390" ht="14" customHeight="1"/>
    <row r="391" ht="14" customHeight="1"/>
    <row r="392" ht="14" customHeight="1"/>
    <row r="393" ht="14" customHeight="1"/>
    <row r="394" ht="14" customHeight="1"/>
    <row r="395" ht="14" customHeight="1"/>
    <row r="396" ht="14" customHeight="1"/>
    <row r="397" ht="14" customHeight="1"/>
    <row r="398" ht="14" customHeight="1"/>
    <row r="399" ht="14" customHeight="1"/>
    <row r="400" ht="14" customHeight="1"/>
    <row r="401" ht="14" customHeight="1"/>
    <row r="402" ht="14" customHeight="1"/>
    <row r="403" ht="14" customHeight="1"/>
    <row r="404" ht="14" customHeight="1"/>
    <row r="405" ht="14" customHeight="1"/>
    <row r="406" ht="14" customHeight="1"/>
    <row r="407" ht="14" customHeight="1"/>
    <row r="408" ht="14" customHeight="1"/>
    <row r="409" ht="14" customHeight="1"/>
    <row r="410" ht="14" customHeight="1"/>
    <row r="411" ht="14" customHeight="1"/>
    <row r="412" ht="14" customHeight="1"/>
    <row r="413" ht="14" customHeight="1"/>
    <row r="414" ht="14" customHeight="1"/>
    <row r="415" ht="14" customHeight="1"/>
    <row r="416" ht="14" customHeight="1"/>
    <row r="417" ht="14" customHeight="1"/>
    <row r="418" ht="14" customHeight="1"/>
    <row r="419" ht="14" customHeight="1"/>
    <row r="420" ht="14" customHeight="1"/>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row r="440" ht="14" customHeight="1"/>
    <row r="441" ht="14" customHeight="1"/>
    <row r="442" ht="14" customHeight="1"/>
    <row r="443" ht="14" customHeight="1"/>
    <row r="444" ht="14" customHeight="1"/>
    <row r="445" ht="14" customHeight="1"/>
    <row r="446" ht="14" customHeight="1"/>
    <row r="447" ht="14" customHeight="1"/>
    <row r="448" ht="14" customHeight="1"/>
    <row r="449" ht="14" customHeight="1"/>
    <row r="450" ht="14" customHeight="1"/>
    <row r="451" ht="14" customHeight="1"/>
    <row r="452" ht="14" customHeight="1"/>
    <row r="453" ht="14" customHeight="1"/>
    <row r="454" ht="14" customHeight="1"/>
    <row r="455" ht="14" customHeight="1"/>
    <row r="456" ht="14" customHeight="1"/>
    <row r="457" ht="14" customHeight="1"/>
    <row r="458" ht="14" customHeight="1"/>
    <row r="459" ht="14" customHeight="1"/>
    <row r="460" ht="14" customHeight="1"/>
    <row r="461" ht="14" customHeight="1"/>
    <row r="462" ht="14" customHeight="1"/>
    <row r="463" ht="14" customHeight="1"/>
    <row r="464" ht="14" customHeight="1"/>
    <row r="465" ht="14" customHeight="1"/>
    <row r="466" ht="14" customHeight="1"/>
    <row r="467" ht="14" customHeight="1"/>
    <row r="468" ht="14" customHeight="1"/>
    <row r="469" ht="14" customHeight="1"/>
    <row r="470" ht="14" customHeight="1"/>
    <row r="471" ht="14" customHeight="1"/>
    <row r="472" ht="14" customHeight="1"/>
    <row r="473" ht="14" customHeight="1"/>
    <row r="474" ht="14" customHeight="1"/>
    <row r="475" ht="14" customHeight="1"/>
    <row r="476" ht="14" customHeight="1"/>
    <row r="477" ht="14" customHeight="1"/>
    <row r="478" ht="14" customHeight="1"/>
    <row r="479" ht="14" customHeight="1"/>
    <row r="480" ht="14" customHeight="1"/>
    <row r="481" ht="14" customHeight="1"/>
    <row r="482" ht="14" customHeight="1"/>
    <row r="483" ht="14" customHeight="1"/>
    <row r="484" ht="14" customHeight="1"/>
    <row r="485" ht="14" customHeight="1"/>
    <row r="486" ht="14" customHeight="1"/>
    <row r="487" ht="14" customHeight="1"/>
    <row r="488" ht="14" customHeight="1"/>
    <row r="489" ht="14" customHeight="1"/>
    <row r="490" ht="14" customHeight="1"/>
    <row r="491" ht="14" customHeight="1"/>
    <row r="492" ht="14" customHeight="1"/>
    <row r="493" ht="14" customHeight="1"/>
    <row r="494" ht="14" customHeight="1"/>
    <row r="495" ht="14" customHeight="1"/>
    <row r="496" ht="14" customHeight="1"/>
    <row r="497" ht="14" customHeight="1"/>
    <row r="498" ht="14" customHeight="1"/>
    <row r="499" ht="14" customHeight="1"/>
    <row r="500" ht="14" customHeight="1"/>
    <row r="501" ht="14" customHeight="1"/>
    <row r="502" ht="14" customHeight="1"/>
    <row r="503" ht="14" customHeight="1"/>
    <row r="504" ht="14" customHeight="1"/>
    <row r="505" ht="14" customHeight="1"/>
    <row r="506" ht="14" customHeight="1"/>
    <row r="507" ht="14" customHeight="1"/>
    <row r="508" ht="14" customHeight="1"/>
    <row r="509" ht="14" customHeight="1"/>
    <row r="510" ht="14" customHeight="1"/>
    <row r="511" ht="14" customHeight="1"/>
    <row r="512" ht="14" customHeight="1"/>
    <row r="513" ht="14" customHeight="1"/>
    <row r="514" ht="14" customHeight="1"/>
    <row r="515" ht="14" customHeight="1"/>
    <row r="516" ht="14" customHeight="1"/>
    <row r="517" ht="14" customHeight="1"/>
    <row r="518" ht="14" customHeight="1"/>
    <row r="519" ht="14" customHeight="1"/>
    <row r="520" ht="14" customHeight="1"/>
    <row r="521" ht="14" customHeight="1"/>
    <row r="522" ht="14" customHeight="1"/>
    <row r="523" ht="14" customHeight="1"/>
    <row r="524" ht="14" customHeight="1"/>
    <row r="525" ht="14" customHeight="1"/>
    <row r="526" ht="14" customHeight="1"/>
    <row r="527" ht="14" customHeight="1"/>
    <row r="528"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row r="572" ht="14" customHeight="1"/>
    <row r="573" ht="14" customHeight="1"/>
    <row r="574" ht="14" customHeight="1"/>
    <row r="575" ht="14" customHeight="1"/>
    <row r="576" ht="14" customHeight="1"/>
    <row r="577" ht="14" customHeight="1"/>
    <row r="578" ht="14" customHeight="1"/>
    <row r="579" ht="14" customHeight="1"/>
    <row r="580" ht="14" customHeight="1"/>
    <row r="581" ht="14" customHeight="1"/>
    <row r="582" ht="14" customHeight="1"/>
    <row r="583" ht="14" customHeight="1"/>
    <row r="584" ht="14" customHeight="1"/>
    <row r="585" ht="14" customHeight="1"/>
    <row r="586" ht="14" customHeight="1"/>
    <row r="587" ht="14" customHeight="1"/>
    <row r="588" ht="14" customHeight="1"/>
    <row r="589" ht="14" customHeight="1"/>
    <row r="590" ht="14" customHeight="1"/>
    <row r="591" ht="14" customHeight="1"/>
    <row r="592" ht="14" customHeight="1"/>
    <row r="593" ht="14" customHeight="1"/>
    <row r="594" ht="14" customHeight="1"/>
    <row r="595" ht="14" customHeight="1"/>
    <row r="596" ht="14" customHeight="1"/>
    <row r="597" ht="14" customHeight="1"/>
    <row r="598" ht="14" customHeight="1"/>
    <row r="599" ht="14" customHeight="1"/>
    <row r="600" ht="14" customHeight="1"/>
    <row r="601" ht="14" customHeight="1"/>
    <row r="602" ht="14" customHeight="1"/>
    <row r="603" ht="14" customHeight="1"/>
    <row r="604" ht="14" customHeight="1"/>
    <row r="605" ht="14" customHeight="1"/>
    <row r="606" ht="14" customHeight="1"/>
    <row r="607" ht="14" customHeight="1"/>
    <row r="608" ht="14" customHeight="1"/>
    <row r="609" ht="14" customHeight="1"/>
    <row r="610" ht="14" customHeight="1"/>
    <row r="611" ht="14" customHeight="1"/>
    <row r="612" ht="14" customHeight="1"/>
    <row r="613" ht="14" customHeight="1"/>
    <row r="614" ht="14" customHeight="1"/>
    <row r="615" ht="14" customHeight="1"/>
    <row r="616" ht="14" customHeight="1"/>
    <row r="617" ht="14" customHeight="1"/>
    <row r="618" ht="14" customHeight="1"/>
    <row r="619" ht="14" customHeight="1"/>
    <row r="620" ht="14" customHeight="1"/>
    <row r="621" ht="14" customHeight="1"/>
    <row r="622" ht="14" customHeight="1"/>
    <row r="623" ht="14" customHeight="1"/>
    <row r="624" ht="14" customHeight="1"/>
    <row r="625" ht="14" customHeight="1"/>
    <row r="626" ht="14" customHeight="1"/>
    <row r="627" ht="14" customHeight="1"/>
    <row r="628" ht="14" customHeight="1"/>
    <row r="629" ht="14" customHeight="1"/>
    <row r="630" ht="14" customHeight="1"/>
    <row r="631" ht="14" customHeight="1"/>
    <row r="632" ht="14" customHeight="1"/>
    <row r="633" ht="14" customHeight="1"/>
    <row r="634" ht="14" customHeight="1"/>
    <row r="635" ht="14" customHeight="1"/>
    <row r="636" ht="14" customHeight="1"/>
    <row r="637" ht="14" customHeight="1"/>
    <row r="638" ht="14" customHeight="1"/>
    <row r="639" ht="14" customHeight="1"/>
    <row r="640"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row r="795" ht="14" customHeight="1"/>
    <row r="796" ht="14" customHeight="1"/>
    <row r="797" ht="14" customHeight="1"/>
    <row r="798" ht="14" customHeight="1"/>
    <row r="799" ht="14" customHeight="1"/>
    <row r="800" ht="14" customHeight="1"/>
    <row r="801" ht="14" customHeight="1"/>
    <row r="802" ht="14" customHeight="1"/>
    <row r="803" ht="14" customHeight="1"/>
    <row r="804" ht="14" customHeight="1"/>
    <row r="805" ht="14" customHeight="1"/>
    <row r="806" ht="14" customHeight="1"/>
    <row r="807" ht="14" customHeight="1"/>
    <row r="808" ht="14" customHeight="1"/>
    <row r="809" ht="14" customHeight="1"/>
    <row r="810" ht="14" customHeight="1"/>
    <row r="811" ht="14" customHeight="1"/>
    <row r="812" ht="14" customHeight="1"/>
    <row r="813" ht="14" customHeight="1"/>
    <row r="814" ht="14" customHeight="1"/>
    <row r="815" ht="14" customHeight="1"/>
    <row r="816" ht="14" customHeight="1"/>
    <row r="817" ht="14" customHeight="1"/>
    <row r="818" ht="14" customHeight="1"/>
    <row r="819" ht="14" customHeight="1"/>
    <row r="820" ht="14" customHeight="1"/>
    <row r="821" ht="14" customHeight="1"/>
    <row r="822" ht="14" customHeight="1"/>
    <row r="823" ht="14" customHeight="1"/>
    <row r="824" ht="14" customHeight="1"/>
    <row r="825" ht="14" customHeight="1"/>
    <row r="826" ht="14" customHeight="1"/>
    <row r="827" ht="14" customHeight="1"/>
    <row r="828" ht="14" customHeight="1"/>
    <row r="829" ht="14" customHeight="1"/>
    <row r="830" ht="14" customHeight="1"/>
    <row r="831" ht="14" customHeight="1"/>
    <row r="832" ht="14" customHeight="1"/>
    <row r="833" ht="14" customHeight="1"/>
    <row r="834" ht="14" customHeight="1"/>
    <row r="835" ht="14" customHeight="1"/>
    <row r="836" ht="14" customHeight="1"/>
    <row r="837" ht="14" customHeight="1"/>
    <row r="838" ht="14" customHeight="1"/>
    <row r="839" ht="14" customHeight="1"/>
    <row r="840" ht="14" customHeight="1"/>
    <row r="841" ht="14" customHeight="1"/>
    <row r="842" ht="14" customHeight="1"/>
    <row r="843" ht="14" customHeight="1"/>
    <row r="844" ht="14" customHeight="1"/>
    <row r="845" ht="14" customHeight="1"/>
    <row r="846" ht="14" customHeight="1"/>
    <row r="847" ht="14" customHeight="1"/>
    <row r="848" ht="14" customHeight="1"/>
    <row r="849" ht="14" customHeight="1"/>
    <row r="850" ht="14" customHeight="1"/>
    <row r="851" ht="14" customHeight="1"/>
    <row r="852" ht="14" customHeight="1"/>
    <row r="853" ht="14" customHeight="1"/>
    <row r="854" ht="14" customHeight="1"/>
    <row r="855" ht="14" customHeight="1"/>
    <row r="856" ht="14" customHeight="1"/>
    <row r="857" ht="14" customHeight="1"/>
    <row r="858" ht="14" customHeight="1"/>
    <row r="859" ht="14" customHeight="1"/>
    <row r="860" ht="14" customHeight="1"/>
    <row r="861" ht="14" customHeight="1"/>
    <row r="862" ht="14" customHeight="1"/>
    <row r="863" ht="14" customHeight="1"/>
    <row r="864" ht="14" customHeight="1"/>
    <row r="865" ht="14" customHeight="1"/>
    <row r="866" ht="14" customHeight="1"/>
    <row r="867" ht="14" customHeight="1"/>
    <row r="868" ht="14" customHeight="1"/>
    <row r="869" ht="14" customHeight="1"/>
    <row r="870" ht="14" customHeight="1"/>
    <row r="871" ht="14" customHeight="1"/>
    <row r="872" ht="14" customHeight="1"/>
    <row r="873" ht="14" customHeight="1"/>
    <row r="874" ht="14" customHeight="1"/>
    <row r="875" ht="14" customHeight="1"/>
    <row r="876" ht="14" customHeight="1"/>
    <row r="877" ht="14" customHeight="1"/>
    <row r="878" ht="14" customHeight="1"/>
    <row r="879" ht="14" customHeight="1"/>
    <row r="880" ht="14" customHeight="1"/>
    <row r="881" ht="14" customHeight="1"/>
    <row r="882" ht="14" customHeight="1"/>
    <row r="883" ht="14" customHeight="1"/>
    <row r="884" ht="14" customHeight="1"/>
    <row r="885" ht="14" customHeight="1"/>
    <row r="886" ht="14" customHeight="1"/>
    <row r="887" ht="14" customHeight="1"/>
    <row r="888" ht="14" customHeight="1"/>
    <row r="889" ht="14" customHeight="1"/>
    <row r="890" ht="14" customHeight="1"/>
    <row r="891" ht="14" customHeight="1"/>
    <row r="892" ht="14" customHeight="1"/>
    <row r="893" ht="14" customHeight="1"/>
    <row r="894" ht="14" customHeight="1"/>
    <row r="895" ht="14" customHeight="1"/>
    <row r="896" ht="14" customHeight="1"/>
    <row r="897" ht="14" customHeight="1"/>
    <row r="898" ht="14" customHeight="1"/>
    <row r="899" ht="14" customHeight="1"/>
    <row r="900" ht="14" customHeight="1"/>
    <row r="901" ht="14" customHeight="1"/>
    <row r="902" ht="14" customHeight="1"/>
    <row r="903" ht="14" customHeight="1"/>
    <row r="904" ht="14" customHeight="1"/>
    <row r="905" ht="14" customHeight="1"/>
    <row r="906" ht="14" customHeight="1"/>
    <row r="907" ht="14" customHeight="1"/>
    <row r="908" ht="14" customHeight="1"/>
    <row r="909" ht="14" customHeight="1"/>
    <row r="910" ht="14" customHeight="1"/>
    <row r="911" ht="14" customHeight="1"/>
    <row r="912" ht="14" customHeight="1"/>
    <row r="913" ht="14" customHeight="1"/>
    <row r="914" ht="14" customHeight="1"/>
    <row r="915" ht="14" customHeight="1"/>
    <row r="916" ht="14" customHeight="1"/>
    <row r="917" ht="14" customHeight="1"/>
    <row r="918" ht="14" customHeight="1"/>
    <row r="919" ht="14" customHeight="1"/>
    <row r="920" ht="14" customHeight="1"/>
    <row r="921" ht="14" customHeight="1"/>
    <row r="922" ht="14" customHeight="1"/>
    <row r="923" ht="14" customHeight="1"/>
    <row r="924" ht="14" customHeight="1"/>
    <row r="925" ht="14" customHeight="1"/>
    <row r="926" ht="14" customHeight="1"/>
    <row r="927" ht="14" customHeight="1"/>
    <row r="928" ht="14" customHeight="1"/>
    <row r="929" ht="14" customHeight="1"/>
    <row r="930" ht="14" customHeight="1"/>
    <row r="931" ht="14" customHeight="1"/>
    <row r="932" ht="14" customHeight="1"/>
    <row r="933" ht="14" customHeight="1"/>
    <row r="934" ht="14" customHeight="1"/>
    <row r="935" ht="14" customHeight="1"/>
    <row r="936" ht="14" customHeight="1"/>
    <row r="937" ht="14" customHeight="1"/>
    <row r="938" ht="14" customHeight="1"/>
    <row r="939" ht="14" customHeight="1"/>
    <row r="940" ht="14" customHeight="1"/>
    <row r="941" ht="14" customHeight="1"/>
    <row r="942" ht="14" customHeight="1"/>
    <row r="943" ht="14" customHeight="1"/>
    <row r="944" ht="14" customHeight="1"/>
    <row r="945" ht="14" customHeight="1"/>
    <row r="946" ht="14" customHeight="1"/>
    <row r="947" ht="14" customHeight="1"/>
    <row r="948" ht="14" customHeight="1"/>
    <row r="949" ht="14" customHeight="1"/>
    <row r="950" ht="14" customHeight="1"/>
    <row r="951" ht="14" customHeight="1"/>
    <row r="952" ht="14" customHeight="1"/>
    <row r="953" ht="14" customHeight="1"/>
    <row r="954" ht="14" customHeight="1"/>
    <row r="955" ht="14" customHeight="1"/>
    <row r="956" ht="14" customHeight="1"/>
    <row r="957" ht="14" customHeight="1"/>
    <row r="958" ht="14" customHeight="1"/>
    <row r="959" ht="14" customHeight="1"/>
    <row r="960" ht="14" customHeight="1"/>
    <row r="961" ht="14" customHeight="1"/>
    <row r="962" ht="14" customHeight="1"/>
    <row r="963" ht="14" customHeight="1"/>
    <row r="964" ht="14" customHeight="1"/>
    <row r="965" ht="14" customHeight="1"/>
    <row r="966" ht="14" customHeight="1"/>
    <row r="967" ht="14" customHeight="1"/>
    <row r="968" ht="14" customHeight="1"/>
    <row r="969" ht="14" customHeight="1"/>
    <row r="970" ht="14" customHeight="1"/>
    <row r="971" ht="14" customHeight="1"/>
    <row r="972" ht="14" customHeight="1"/>
    <row r="973" ht="14" customHeight="1"/>
    <row r="974" ht="14" customHeight="1"/>
    <row r="975" ht="14" customHeight="1"/>
    <row r="976" ht="14" customHeight="1"/>
    <row r="977" ht="14" customHeight="1"/>
    <row r="978" ht="14" customHeight="1"/>
    <row r="979" ht="14" customHeight="1"/>
    <row r="980" ht="14" customHeight="1"/>
    <row r="981" ht="14" customHeight="1"/>
    <row r="982" ht="14" customHeight="1"/>
    <row r="983" ht="14" customHeight="1"/>
    <row r="984" ht="14" customHeight="1"/>
    <row r="985" ht="14" customHeight="1"/>
    <row r="986" ht="14" customHeight="1"/>
    <row r="987" ht="14" customHeight="1"/>
    <row r="988" ht="14" customHeight="1"/>
    <row r="989" ht="14" customHeight="1"/>
    <row r="990" ht="14" customHeight="1"/>
    <row r="991" ht="14" customHeight="1"/>
    <row r="992" ht="14" customHeight="1"/>
    <row r="993" ht="14" customHeight="1"/>
    <row r="994" ht="14" customHeight="1"/>
    <row r="995" ht="14" customHeight="1"/>
    <row r="996" ht="14" customHeight="1"/>
    <row r="997" ht="14" customHeight="1"/>
    <row r="998" ht="14" customHeight="1"/>
    <row r="999" ht="14" customHeight="1"/>
    <row r="1000" ht="14" customHeight="1"/>
    <row r="1001" ht="14" customHeight="1"/>
    <row r="1002" ht="14" customHeight="1"/>
    <row r="1003" ht="14" customHeight="1"/>
    <row r="1004" ht="14" customHeight="1"/>
    <row r="1005" ht="14" customHeight="1"/>
    <row r="1006" ht="14" customHeight="1"/>
    <row r="1007" ht="14" customHeight="1"/>
    <row r="1008" ht="14" customHeight="1"/>
    <row r="1009" ht="14" customHeight="1"/>
    <row r="1010" ht="14" customHeight="1"/>
    <row r="1011" ht="14" customHeight="1"/>
    <row r="1012" ht="14" customHeight="1"/>
    <row r="1013" ht="14" customHeight="1"/>
    <row r="1014" ht="14" customHeight="1"/>
    <row r="1015" ht="14" customHeight="1"/>
    <row r="1016" ht="14" customHeight="1"/>
    <row r="1017" ht="14" customHeight="1"/>
    <row r="1018" ht="14" customHeight="1"/>
    <row r="1019" ht="14" customHeight="1"/>
    <row r="1020" ht="14" customHeight="1"/>
    <row r="1021" ht="14" customHeight="1"/>
    <row r="1022" ht="14" customHeight="1"/>
    <row r="1023" ht="14" customHeight="1"/>
    <row r="1024" ht="14" customHeight="1"/>
    <row r="1025" ht="14" customHeight="1"/>
    <row r="1026" ht="14" customHeight="1"/>
    <row r="1027" ht="14" customHeight="1"/>
    <row r="1028" ht="14" customHeight="1"/>
    <row r="1029" ht="14" customHeight="1"/>
    <row r="1030" ht="14" customHeight="1"/>
    <row r="1031" ht="14" customHeight="1"/>
    <row r="1032" ht="14" customHeight="1"/>
    <row r="1033" ht="14" customHeight="1"/>
    <row r="1034" ht="14" customHeight="1"/>
    <row r="1035" ht="14" customHeight="1"/>
    <row r="1036" ht="14" customHeight="1"/>
    <row r="1037" ht="14" customHeight="1"/>
    <row r="1038" ht="14" customHeight="1"/>
    <row r="1039" ht="14" customHeight="1"/>
    <row r="1040" ht="14" customHeight="1"/>
    <row r="1041" ht="14" customHeight="1"/>
    <row r="1042" ht="14" customHeight="1"/>
    <row r="1043" ht="14" customHeight="1"/>
    <row r="1044" ht="14" customHeight="1"/>
    <row r="1045" ht="14" customHeight="1"/>
    <row r="1046" ht="14" customHeight="1"/>
    <row r="1047" ht="14" customHeight="1"/>
    <row r="1048" ht="14" customHeight="1"/>
    <row r="1049" ht="14" customHeight="1"/>
    <row r="1050" ht="14" customHeight="1"/>
    <row r="1051" ht="14" customHeight="1"/>
    <row r="1052" ht="14" customHeight="1"/>
    <row r="1053" ht="14" customHeight="1"/>
    <row r="1054" ht="14" customHeight="1"/>
    <row r="1055" ht="14" customHeight="1"/>
    <row r="1056" ht="14" customHeight="1"/>
    <row r="1057" ht="14" customHeight="1"/>
    <row r="1058" ht="14" customHeight="1"/>
    <row r="1059" ht="14" customHeight="1"/>
    <row r="1060" ht="14" customHeight="1"/>
    <row r="1061" ht="14" customHeight="1"/>
    <row r="1062" ht="14" customHeight="1"/>
    <row r="1063" ht="14" customHeight="1"/>
    <row r="1064" ht="14" customHeight="1"/>
    <row r="1065" ht="14" customHeight="1"/>
    <row r="1066" ht="14" customHeight="1"/>
    <row r="1067" ht="14" customHeight="1"/>
    <row r="1068" ht="14" customHeight="1"/>
    <row r="1069" ht="14" customHeight="1"/>
    <row r="1070" ht="14" customHeight="1"/>
    <row r="1071" ht="14" customHeight="1"/>
    <row r="1072" ht="14" customHeight="1"/>
    <row r="1073" ht="14" customHeight="1"/>
    <row r="1074" ht="14" customHeight="1"/>
    <row r="1075" ht="14" customHeight="1"/>
    <row r="1076" ht="14" customHeight="1"/>
    <row r="1077" ht="14" customHeight="1"/>
    <row r="1078" ht="14" customHeight="1"/>
    <row r="1079" ht="14" customHeight="1"/>
    <row r="1080" ht="14" customHeight="1"/>
    <row r="1081" ht="14" customHeight="1"/>
    <row r="1082" ht="14" customHeight="1"/>
    <row r="1083" ht="14" customHeight="1"/>
    <row r="1084" ht="14" customHeight="1"/>
    <row r="1085" ht="14" customHeight="1"/>
    <row r="1086" ht="14" customHeight="1"/>
    <row r="1087" ht="14" customHeight="1"/>
    <row r="1088" ht="14" customHeight="1"/>
    <row r="1089" ht="14" customHeight="1"/>
    <row r="1090" ht="14" customHeight="1"/>
    <row r="1091" ht="14" customHeight="1"/>
    <row r="1092" ht="14" customHeight="1"/>
    <row r="1093" ht="14" customHeight="1"/>
    <row r="1094" ht="14" customHeight="1"/>
    <row r="1095" ht="14" customHeight="1"/>
    <row r="1096" ht="14" customHeight="1"/>
    <row r="1097" ht="14" customHeight="1"/>
    <row r="1098" ht="14" customHeight="1"/>
    <row r="1099" ht="14" customHeight="1"/>
    <row r="1100" ht="14" customHeight="1"/>
    <row r="1101" ht="14" customHeight="1"/>
    <row r="1102" ht="14" customHeight="1"/>
    <row r="1103" ht="14" customHeight="1"/>
    <row r="1104" ht="14" customHeight="1"/>
    <row r="1105" ht="14" customHeight="1"/>
    <row r="1106" ht="14" customHeight="1"/>
    <row r="1107" ht="14" customHeight="1"/>
    <row r="1108" ht="14" customHeight="1"/>
    <row r="1109" ht="14" customHeight="1"/>
    <row r="1110" ht="14" customHeight="1"/>
    <row r="1111" ht="14" customHeight="1"/>
    <row r="1112" ht="14" customHeight="1"/>
    <row r="1113" ht="14" customHeight="1"/>
    <row r="1114" ht="14" customHeight="1"/>
    <row r="1115" ht="14" customHeight="1"/>
    <row r="1116" ht="14" customHeight="1"/>
    <row r="1117" ht="14" customHeight="1"/>
    <row r="1118" ht="14" customHeight="1"/>
    <row r="1119" ht="14" customHeight="1"/>
    <row r="1120" ht="14" customHeight="1"/>
    <row r="1121" ht="14" customHeight="1"/>
    <row r="1122" ht="14" customHeight="1"/>
    <row r="1123" ht="14" customHeight="1"/>
    <row r="1124" ht="14" customHeight="1"/>
    <row r="1125" ht="14" customHeight="1"/>
    <row r="1126" ht="14" customHeight="1"/>
    <row r="1127" ht="14" customHeight="1"/>
    <row r="1128" ht="14" customHeight="1"/>
    <row r="1129" ht="14" customHeight="1"/>
    <row r="1130" ht="14" customHeight="1"/>
    <row r="1131" ht="14" customHeight="1"/>
    <row r="1132" ht="14" customHeight="1"/>
    <row r="1133" ht="14" customHeight="1"/>
    <row r="1134" ht="14" customHeight="1"/>
    <row r="1135" ht="14" customHeight="1"/>
    <row r="1136" ht="14" customHeight="1"/>
    <row r="1137" ht="14" customHeight="1"/>
    <row r="1138" ht="14" customHeight="1"/>
    <row r="1139" ht="14" customHeight="1"/>
    <row r="1140" ht="14" customHeight="1"/>
    <row r="1141" ht="14" customHeight="1"/>
    <row r="1142" ht="14" customHeight="1"/>
    <row r="1143" ht="14" customHeight="1"/>
    <row r="1144" ht="14" customHeight="1"/>
    <row r="1145" ht="14" customHeight="1"/>
    <row r="1146" ht="14" customHeight="1"/>
    <row r="1147" ht="14" customHeight="1"/>
    <row r="1148" ht="14" customHeight="1"/>
    <row r="1149" ht="14" customHeight="1"/>
    <row r="1150" ht="14" customHeight="1"/>
    <row r="1151" ht="14" customHeight="1"/>
    <row r="1152" ht="14" customHeight="1"/>
    <row r="1153" ht="14" customHeight="1"/>
    <row r="1154" ht="14" customHeight="1"/>
    <row r="1155" ht="14" customHeight="1"/>
    <row r="1156" ht="14" customHeight="1"/>
    <row r="1157" ht="14" customHeight="1"/>
    <row r="1158" ht="14" customHeight="1"/>
    <row r="1159" ht="14" customHeight="1"/>
    <row r="1160" ht="14" customHeight="1"/>
    <row r="1161" ht="14" customHeight="1"/>
    <row r="1162" ht="14" customHeight="1"/>
    <row r="1163" ht="14" customHeight="1"/>
    <row r="1164" ht="14" customHeight="1"/>
    <row r="1165" ht="14" customHeight="1"/>
    <row r="1166" ht="14" customHeight="1"/>
    <row r="1167" ht="14" customHeight="1"/>
    <row r="1168" ht="14" customHeight="1"/>
    <row r="1169" ht="14" customHeight="1"/>
    <row r="1170" ht="14" customHeight="1"/>
    <row r="1171" ht="14" customHeight="1"/>
    <row r="1172" ht="14" customHeight="1"/>
    <row r="1173" ht="14" customHeight="1"/>
    <row r="1174" ht="14" customHeight="1"/>
    <row r="1175" ht="14" customHeight="1"/>
    <row r="1176" ht="14" customHeight="1"/>
    <row r="1177" ht="14" customHeight="1"/>
    <row r="1178" ht="14" customHeight="1"/>
    <row r="1179" ht="14" customHeight="1"/>
    <row r="1180" ht="14" customHeight="1"/>
    <row r="1181" ht="14" customHeight="1"/>
    <row r="1182" ht="14" customHeight="1"/>
    <row r="1183" ht="14" customHeight="1"/>
    <row r="1184" ht="14" customHeight="1"/>
    <row r="1185" ht="14" customHeight="1"/>
    <row r="1186" ht="14" customHeight="1"/>
    <row r="1187" ht="14" customHeight="1"/>
    <row r="1188" ht="14" customHeight="1"/>
    <row r="1189" ht="14" customHeight="1"/>
    <row r="1190" ht="14" customHeight="1"/>
  </sheetData>
  <sheetProtection algorithmName="SHA-512" hashValue="NXYmHCrbOekF1s0ZlPmhPDWvjcQysTlonO4gw9c44pD0wp5gsVsyNzt2YgW5W2kGrk69DpEgvDYLAjBSb9Y5PQ==" saltValue="TM5dNk266ZnBS2zwr8WYFQ==" spinCount="100000" sheet="1" objects="1" scenarios="1"/>
  <mergeCells count="18">
    <mergeCell ref="D299:AG345"/>
    <mergeCell ref="B118:AH119"/>
    <mergeCell ref="B176:AH177"/>
    <mergeCell ref="B234:AH235"/>
    <mergeCell ref="D237:AG237"/>
    <mergeCell ref="D295:AG297"/>
    <mergeCell ref="D182:AG229"/>
    <mergeCell ref="D239:AG287"/>
    <mergeCell ref="D121:AG122"/>
    <mergeCell ref="D179:AG180"/>
    <mergeCell ref="D124:AG171"/>
    <mergeCell ref="B2:AH3"/>
    <mergeCell ref="B60:AH61"/>
    <mergeCell ref="D7:AG55"/>
    <mergeCell ref="D5:AG5"/>
    <mergeCell ref="B292:AH293"/>
    <mergeCell ref="D63:AG64"/>
    <mergeCell ref="D66:AG113"/>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A149-D6EF-4A5A-B369-D282892C7EA4}">
  <dimension ref="B1:AH181"/>
  <sheetViews>
    <sheetView view="pageBreakPreview" topLeftCell="A12" zoomScale="85" zoomScaleNormal="70" zoomScaleSheetLayoutView="8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68" t="s">
        <v>277</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row>
    <row r="2" spans="2:34" ht="14" customHeight="1">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row>
    <row r="3" spans="2:34" ht="14" customHeight="1">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row>
    <row r="4" spans="2:34" ht="14" customHeight="1">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row>
    <row r="5" spans="2:34" ht="14" customHeight="1">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row>
    <row r="6" spans="2:34" ht="14" customHeight="1">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row>
    <row r="7" spans="2:34" ht="14" customHeight="1">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row>
    <row r="8" spans="2:34" ht="14" customHeight="1">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row>
    <row r="9" spans="2:34" ht="14" customHeight="1">
      <c r="B9" s="468"/>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row>
    <row r="10" spans="2:34" ht="14" customHeight="1">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row>
    <row r="11" spans="2:34" ht="14" customHeight="1">
      <c r="B11" s="506" t="s">
        <v>79</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row>
    <row r="12" spans="2:34" ht="14" customHeight="1">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row>
    <row r="13" spans="2:34" ht="14" customHeight="1">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row>
    <row r="14" spans="2:34" ht="14" customHeight="1">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row>
    <row r="15" spans="2:34" ht="14" customHeight="1" thickBot="1">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row>
    <row r="16" spans="2:34" ht="14" customHeight="1" thickTop="1">
      <c r="B16" s="507" t="s">
        <v>478</v>
      </c>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9"/>
    </row>
    <row r="17" spans="2:34" ht="14" customHeight="1">
      <c r="B17" s="510"/>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2"/>
    </row>
    <row r="18" spans="2:34" ht="14" customHeight="1">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2"/>
    </row>
    <row r="19" spans="2:34" ht="14" customHeight="1">
      <c r="B19" s="510"/>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2"/>
    </row>
    <row r="20" spans="2:34" ht="14" customHeight="1">
      <c r="B20" s="510"/>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2:34" ht="14" customHeight="1">
      <c r="B21" s="510"/>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2"/>
    </row>
    <row r="22" spans="2:34" ht="14" customHeight="1">
      <c r="B22" s="510"/>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2"/>
    </row>
    <row r="23" spans="2:34" ht="14" customHeight="1">
      <c r="B23" s="510"/>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2"/>
    </row>
    <row r="24" spans="2:34" ht="14" customHeight="1">
      <c r="B24" s="510"/>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2"/>
    </row>
    <row r="25" spans="2:34" ht="14" customHeight="1">
      <c r="B25" s="510"/>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2"/>
    </row>
    <row r="26" spans="2:34" ht="14" customHeight="1">
      <c r="B26" s="510"/>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2"/>
    </row>
    <row r="27" spans="2:34" ht="14" customHeight="1">
      <c r="B27" s="510"/>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2"/>
    </row>
    <row r="28" spans="2:34" ht="14" customHeight="1">
      <c r="B28" s="510"/>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2"/>
    </row>
    <row r="29" spans="2:34" ht="14" customHeight="1">
      <c r="B29" s="510"/>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2"/>
    </row>
    <row r="30" spans="2:34" ht="14" customHeight="1">
      <c r="B30" s="510"/>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2"/>
    </row>
    <row r="31" spans="2:34" ht="14" customHeight="1">
      <c r="B31" s="510"/>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2"/>
    </row>
    <row r="32" spans="2:34" ht="14" customHeight="1">
      <c r="B32" s="510"/>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2"/>
    </row>
    <row r="33" spans="2:34" ht="14" customHeight="1">
      <c r="B33" s="510"/>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2"/>
    </row>
    <row r="34" spans="2:34" ht="14" customHeight="1">
      <c r="B34" s="510"/>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2"/>
    </row>
    <row r="35" spans="2:34" ht="14" customHeight="1">
      <c r="B35" s="510"/>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2"/>
    </row>
    <row r="36" spans="2:34" ht="14" customHeight="1">
      <c r="B36" s="510"/>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2"/>
    </row>
    <row r="37" spans="2:34" ht="14" customHeight="1" thickBot="1">
      <c r="B37" s="513"/>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5"/>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pIk+4txBziN1YRA6jexTkpzsN9bk8Lco+cPRbpfMDEemDTwgd95y7ITgcvDBZ4/aEn8WdnPPrbaorZLijNWRVQ==" saltValue="TvXx+S6ON2+960s7Njp8Vg=="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AC2D-42B8-4C40-9188-413CCE876E93}">
  <dimension ref="A1:AI1460"/>
  <sheetViews>
    <sheetView view="pageBreakPreview" zoomScale="85" zoomScaleNormal="100" zoomScaleSheetLayoutView="85" workbookViewId="0">
      <selection activeCell="B16" sqref="B16:AH37"/>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526" t="s">
        <v>486</v>
      </c>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8"/>
      <c r="AI2" s="46"/>
    </row>
    <row r="3" spans="1:35" ht="14" customHeight="1" thickBot="1">
      <c r="A3" s="46"/>
      <c r="B3" s="529"/>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1"/>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133</v>
      </c>
      <c r="D5" s="517" t="s">
        <v>487</v>
      </c>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
      <c r="AI5" s="18"/>
    </row>
    <row r="6" spans="1:35" ht="14" customHeight="1">
      <c r="A6" s="18"/>
      <c r="B6" s="52"/>
      <c r="C6" s="72"/>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
      <c r="AI6" s="18"/>
    </row>
    <row r="7" spans="1:35" ht="14" customHeight="1">
      <c r="A7" s="18"/>
      <c r="B7" s="52"/>
      <c r="C7" s="18"/>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
      <c r="AI7" s="18"/>
    </row>
    <row r="8" spans="1:35" ht="14" customHeight="1">
      <c r="A8" s="18"/>
      <c r="B8" s="52"/>
      <c r="C8" s="72"/>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1"/>
      <c r="AI8" s="18"/>
    </row>
    <row r="9" spans="1:35" ht="14" customHeight="1">
      <c r="A9" s="18"/>
      <c r="B9" s="52"/>
      <c r="C9" s="72"/>
      <c r="D9" s="524"/>
      <c r="E9" s="524"/>
      <c r="F9" s="524"/>
      <c r="G9" s="524"/>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1"/>
      <c r="AI9" s="18"/>
    </row>
    <row r="10" spans="1:35" ht="14" customHeight="1">
      <c r="A10" s="18"/>
      <c r="B10" s="52"/>
      <c r="C10" s="72"/>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1"/>
      <c r="AI10" s="18"/>
    </row>
    <row r="11" spans="1:35" ht="14" customHeight="1">
      <c r="A11" s="18"/>
      <c r="B11" s="52"/>
      <c r="C11" s="72"/>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1"/>
      <c r="AI11" s="18"/>
    </row>
    <row r="12" spans="1:35" ht="14" customHeight="1">
      <c r="A12" s="18"/>
      <c r="B12" s="52"/>
      <c r="C12" s="72"/>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1"/>
      <c r="AI12" s="18"/>
    </row>
    <row r="13" spans="1:35" ht="14" customHeight="1">
      <c r="A13" s="18"/>
      <c r="B13" s="52"/>
      <c r="C13" s="72"/>
      <c r="D13" s="524"/>
      <c r="E13" s="524"/>
      <c r="F13" s="524"/>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1"/>
      <c r="AI13" s="18"/>
    </row>
    <row r="14" spans="1:35" ht="14" customHeight="1">
      <c r="A14" s="18"/>
      <c r="B14" s="52"/>
      <c r="C14" s="72"/>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1"/>
      <c r="AI14" s="18"/>
    </row>
    <row r="15" spans="1:35" ht="14" customHeight="1">
      <c r="A15" s="18"/>
      <c r="B15" s="52"/>
      <c r="C15" s="72"/>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1"/>
      <c r="AI15" s="18"/>
    </row>
    <row r="16" spans="1:35" ht="14" customHeight="1">
      <c r="A16" s="18"/>
      <c r="B16" s="52"/>
      <c r="C16" s="72"/>
      <c r="D16" s="524"/>
      <c r="E16" s="524"/>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1"/>
      <c r="AI16" s="18"/>
    </row>
    <row r="17" spans="1:35" ht="14" customHeight="1">
      <c r="A17" s="18"/>
      <c r="B17" s="52"/>
      <c r="C17" s="72"/>
      <c r="D17" s="524"/>
      <c r="E17" s="524"/>
      <c r="F17" s="524"/>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1"/>
      <c r="AI17" s="18"/>
    </row>
    <row r="18" spans="1:35" ht="14" customHeight="1">
      <c r="A18" s="18"/>
      <c r="B18" s="52"/>
      <c r="C18" s="72"/>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1"/>
      <c r="AI18" s="18"/>
    </row>
    <row r="19" spans="1:35" ht="14" customHeight="1">
      <c r="A19" s="18"/>
      <c r="B19" s="52"/>
      <c r="C19" s="72"/>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1"/>
      <c r="AI19" s="18"/>
    </row>
    <row r="20" spans="1:35" ht="14" customHeight="1">
      <c r="A20" s="18"/>
      <c r="B20" s="52"/>
      <c r="C20" s="72"/>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1"/>
      <c r="AI20" s="18"/>
    </row>
    <row r="21" spans="1:35" ht="14" customHeight="1">
      <c r="A21" s="18"/>
      <c r="B21" s="52"/>
      <c r="C21" s="72"/>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1"/>
      <c r="AI21" s="18"/>
    </row>
    <row r="22" spans="1:35" ht="14" customHeight="1">
      <c r="A22" s="18"/>
      <c r="B22" s="52"/>
      <c r="C22" s="72"/>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1"/>
      <c r="AI22" s="18"/>
    </row>
    <row r="23" spans="1:35" ht="14" customHeight="1">
      <c r="A23" s="18"/>
      <c r="B23" s="52"/>
      <c r="C23" s="72"/>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1"/>
      <c r="AI23" s="18"/>
    </row>
    <row r="24" spans="1:35" ht="14" customHeight="1">
      <c r="A24" s="18"/>
      <c r="B24" s="52"/>
      <c r="C24" s="72"/>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1"/>
      <c r="AI24" s="18"/>
    </row>
    <row r="25" spans="1:35" ht="14" customHeight="1">
      <c r="A25" s="18"/>
      <c r="B25" s="52"/>
      <c r="C25" s="72"/>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1"/>
      <c r="AI25" s="18"/>
    </row>
    <row r="26" spans="1:35" ht="14" customHeight="1">
      <c r="A26" s="18"/>
      <c r="B26" s="52"/>
      <c r="C26" s="72"/>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1"/>
      <c r="AI26" s="18"/>
    </row>
    <row r="27" spans="1:35" ht="14" customHeight="1">
      <c r="A27" s="18"/>
      <c r="B27" s="52"/>
      <c r="C27" s="72"/>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1"/>
      <c r="AI27" s="18"/>
    </row>
    <row r="28" spans="1:35" ht="14" customHeight="1">
      <c r="A28" s="18"/>
      <c r="B28" s="52"/>
      <c r="C28" s="72"/>
      <c r="D28" s="524"/>
      <c r="E28" s="524"/>
      <c r="F28" s="524"/>
      <c r="G28" s="524"/>
      <c r="H28" s="524"/>
      <c r="I28" s="524"/>
      <c r="J28" s="524"/>
      <c r="K28" s="524"/>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1"/>
      <c r="AI28" s="18"/>
    </row>
    <row r="29" spans="1:35" ht="14" customHeight="1">
      <c r="A29" s="18"/>
      <c r="B29" s="52"/>
      <c r="C29" s="72"/>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1"/>
      <c r="AI29" s="18"/>
    </row>
    <row r="30" spans="1:35" ht="14" customHeight="1">
      <c r="A30" s="18"/>
      <c r="B30" s="52"/>
      <c r="C30" s="72"/>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1"/>
      <c r="AI30" s="18"/>
    </row>
    <row r="31" spans="1:35" ht="14" customHeight="1">
      <c r="A31" s="18"/>
      <c r="B31" s="52"/>
      <c r="C31" s="72"/>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1"/>
      <c r="AI31" s="18"/>
    </row>
    <row r="32" spans="1:35" ht="14" customHeight="1">
      <c r="A32" s="18"/>
      <c r="B32" s="52"/>
      <c r="C32" s="72"/>
      <c r="D32" s="524"/>
      <c r="E32" s="524"/>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1"/>
      <c r="AI32" s="18"/>
    </row>
    <row r="33" spans="1:35" ht="14" customHeight="1">
      <c r="A33" s="18"/>
      <c r="B33" s="52"/>
      <c r="C33" s="72"/>
      <c r="D33" s="524"/>
      <c r="E33" s="524"/>
      <c r="F33" s="524"/>
      <c r="G33" s="524"/>
      <c r="H33" s="524"/>
      <c r="I33" s="524"/>
      <c r="J33" s="524"/>
      <c r="K33" s="524"/>
      <c r="L33" s="524"/>
      <c r="M33" s="524"/>
      <c r="N33" s="524"/>
      <c r="O33" s="524"/>
      <c r="P33" s="524"/>
      <c r="Q33" s="524"/>
      <c r="R33" s="524"/>
      <c r="S33" s="524"/>
      <c r="T33" s="524"/>
      <c r="U33" s="524"/>
      <c r="V33" s="524"/>
      <c r="W33" s="524"/>
      <c r="X33" s="524"/>
      <c r="Y33" s="524"/>
      <c r="Z33" s="524"/>
      <c r="AA33" s="524"/>
      <c r="AB33" s="524"/>
      <c r="AC33" s="524"/>
      <c r="AD33" s="524"/>
      <c r="AE33" s="524"/>
      <c r="AF33" s="524"/>
      <c r="AG33" s="524"/>
      <c r="AH33" s="51"/>
      <c r="AI33" s="18"/>
    </row>
    <row r="34" spans="1:35" ht="14" customHeight="1">
      <c r="A34" s="18"/>
      <c r="B34" s="52"/>
      <c r="C34" s="72"/>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1"/>
      <c r="AI34" s="18"/>
    </row>
    <row r="35" spans="1:35" ht="14" customHeight="1">
      <c r="A35" s="18"/>
      <c r="B35" s="52"/>
      <c r="C35" s="72"/>
      <c r="D35" s="524"/>
      <c r="E35" s="524"/>
      <c r="F35" s="524"/>
      <c r="G35" s="524"/>
      <c r="H35" s="524"/>
      <c r="I35" s="524"/>
      <c r="J35" s="524"/>
      <c r="K35" s="524"/>
      <c r="L35" s="524"/>
      <c r="M35" s="524"/>
      <c r="N35" s="524"/>
      <c r="O35" s="524"/>
      <c r="P35" s="524"/>
      <c r="Q35" s="524"/>
      <c r="R35" s="524"/>
      <c r="S35" s="524"/>
      <c r="T35" s="524"/>
      <c r="U35" s="524"/>
      <c r="V35" s="524"/>
      <c r="W35" s="524"/>
      <c r="X35" s="524"/>
      <c r="Y35" s="524"/>
      <c r="Z35" s="524"/>
      <c r="AA35" s="524"/>
      <c r="AB35" s="524"/>
      <c r="AC35" s="524"/>
      <c r="AD35" s="524"/>
      <c r="AE35" s="524"/>
      <c r="AF35" s="524"/>
      <c r="AG35" s="524"/>
      <c r="AH35" s="51"/>
      <c r="AI35" s="18"/>
    </row>
    <row r="36" spans="1:35" ht="14" customHeight="1">
      <c r="A36" s="18"/>
      <c r="B36" s="52"/>
      <c r="C36" s="72"/>
      <c r="D36" s="524"/>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1"/>
      <c r="AI36" s="18"/>
    </row>
    <row r="37" spans="1:35" ht="14" customHeight="1">
      <c r="A37" s="18"/>
      <c r="B37" s="52"/>
      <c r="C37" s="72"/>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1"/>
      <c r="AI37" s="18"/>
    </row>
    <row r="38" spans="1:35" ht="14" customHeight="1">
      <c r="A38" s="18"/>
      <c r="B38" s="52"/>
      <c r="C38" s="72"/>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1"/>
      <c r="AI38" s="18"/>
    </row>
    <row r="39" spans="1:35" ht="14" customHeight="1">
      <c r="A39" s="18"/>
      <c r="B39" s="52"/>
      <c r="C39" s="72"/>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1"/>
      <c r="AI39" s="18"/>
    </row>
    <row r="40" spans="1:35" ht="14" customHeight="1">
      <c r="A40" s="18"/>
      <c r="B40" s="52"/>
      <c r="C40" s="72"/>
      <c r="D40" s="524"/>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1"/>
      <c r="AI40" s="18"/>
    </row>
    <row r="41" spans="1:35" ht="14" customHeight="1">
      <c r="A41" s="18"/>
      <c r="B41" s="52"/>
      <c r="C41" s="72"/>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1"/>
      <c r="AI41" s="18"/>
    </row>
    <row r="42" spans="1:35" ht="14" customHeight="1">
      <c r="A42" s="18"/>
      <c r="B42" s="52"/>
      <c r="C42" s="72"/>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1"/>
      <c r="AI42" s="18"/>
    </row>
    <row r="43" spans="1:35" ht="14" customHeight="1">
      <c r="A43" s="18"/>
      <c r="B43" s="52"/>
      <c r="C43" s="72"/>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1"/>
      <c r="AI43" s="18"/>
    </row>
    <row r="44" spans="1:35" ht="14" customHeight="1">
      <c r="A44" s="18"/>
      <c r="B44" s="52"/>
      <c r="C44" s="72"/>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1"/>
      <c r="AI44" s="18"/>
    </row>
    <row r="45" spans="1:35" ht="14" customHeight="1">
      <c r="A45" s="18"/>
      <c r="B45" s="52"/>
      <c r="C45" s="72"/>
      <c r="D45" s="524"/>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1"/>
      <c r="AI45" s="18"/>
    </row>
    <row r="46" spans="1:35" ht="14" customHeight="1">
      <c r="A46" s="18"/>
      <c r="B46" s="52"/>
      <c r="C46" s="72"/>
      <c r="D46" s="524"/>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1"/>
      <c r="AI46" s="18"/>
    </row>
    <row r="47" spans="1:35" ht="14" customHeight="1">
      <c r="A47" s="18"/>
      <c r="B47" s="52"/>
      <c r="C47" s="72"/>
      <c r="D47" s="524"/>
      <c r="E47" s="524"/>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c r="AE47" s="524"/>
      <c r="AF47" s="524"/>
      <c r="AG47" s="524"/>
      <c r="AH47" s="51"/>
      <c r="AI47" s="18"/>
    </row>
    <row r="48" spans="1:35" ht="14" customHeight="1">
      <c r="A48" s="18"/>
      <c r="B48" s="52"/>
      <c r="C48" s="72"/>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1"/>
      <c r="AI48" s="18"/>
    </row>
    <row r="49" spans="1:35" ht="14" customHeight="1">
      <c r="A49" s="18"/>
      <c r="B49" s="52"/>
      <c r="C49" s="72"/>
      <c r="D49" s="524"/>
      <c r="E49" s="524"/>
      <c r="F49" s="524"/>
      <c r="G49" s="524"/>
      <c r="H49" s="524"/>
      <c r="I49" s="524"/>
      <c r="J49" s="524"/>
      <c r="K49" s="524"/>
      <c r="L49" s="524"/>
      <c r="M49" s="524"/>
      <c r="N49" s="524"/>
      <c r="O49" s="524"/>
      <c r="P49" s="524"/>
      <c r="Q49" s="524"/>
      <c r="R49" s="524"/>
      <c r="S49" s="524"/>
      <c r="T49" s="524"/>
      <c r="U49" s="524"/>
      <c r="V49" s="524"/>
      <c r="W49" s="524"/>
      <c r="X49" s="524"/>
      <c r="Y49" s="524"/>
      <c r="Z49" s="524"/>
      <c r="AA49" s="524"/>
      <c r="AB49" s="524"/>
      <c r="AC49" s="524"/>
      <c r="AD49" s="524"/>
      <c r="AE49" s="524"/>
      <c r="AF49" s="524"/>
      <c r="AG49" s="524"/>
      <c r="AH49" s="51"/>
      <c r="AI49" s="18"/>
    </row>
    <row r="50" spans="1:35" ht="14" customHeight="1">
      <c r="A50" s="18"/>
      <c r="B50" s="52"/>
      <c r="C50" s="72"/>
      <c r="D50" s="524"/>
      <c r="E50" s="524"/>
      <c r="F50" s="524"/>
      <c r="G50" s="524"/>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1"/>
      <c r="AI50" s="18"/>
    </row>
    <row r="51" spans="1:35" ht="14" customHeight="1">
      <c r="A51" s="18"/>
      <c r="B51" s="52"/>
      <c r="C51" s="72"/>
      <c r="D51" s="524"/>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1"/>
      <c r="AI51" s="18"/>
    </row>
    <row r="52" spans="1:35" ht="14" customHeight="1">
      <c r="A52" s="18"/>
      <c r="B52" s="53"/>
      <c r="C52" s="54"/>
      <c r="D52" s="524"/>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5"/>
      <c r="AI52" s="18"/>
    </row>
    <row r="53" spans="1:35" ht="14" customHeight="1">
      <c r="A53" s="18"/>
      <c r="B53" s="52"/>
      <c r="C53" s="72"/>
      <c r="D53" s="524"/>
      <c r="E53" s="524"/>
      <c r="F53" s="524"/>
      <c r="G53" s="524"/>
      <c r="H53" s="524"/>
      <c r="I53" s="524"/>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1"/>
      <c r="AI53" s="18"/>
    </row>
    <row r="54" spans="1:35" ht="14" customHeight="1">
      <c r="A54" s="18"/>
      <c r="B54" s="52"/>
      <c r="C54" s="72"/>
      <c r="D54" s="524"/>
      <c r="E54" s="524"/>
      <c r="F54" s="524"/>
      <c r="G54" s="524"/>
      <c r="H54" s="524"/>
      <c r="I54" s="524"/>
      <c r="J54" s="524"/>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1"/>
      <c r="AI54" s="18"/>
    </row>
    <row r="55" spans="1:35" ht="14" customHeight="1">
      <c r="A55" s="18"/>
      <c r="B55" s="52"/>
      <c r="C55" s="72"/>
      <c r="D55" s="524"/>
      <c r="E55" s="524"/>
      <c r="F55" s="524"/>
      <c r="G55" s="524"/>
      <c r="H55" s="524"/>
      <c r="I55" s="524"/>
      <c r="J55" s="524"/>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96</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18"/>
    </row>
    <row r="60" spans="1:35" ht="14" customHeight="1">
      <c r="A60" s="18"/>
      <c r="B60" s="518" t="s">
        <v>493</v>
      </c>
      <c r="C60" s="519"/>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20"/>
      <c r="AI60" s="18"/>
    </row>
    <row r="61" spans="1:35" ht="14" customHeight="1" thickBot="1">
      <c r="A61" s="18"/>
      <c r="B61" s="521"/>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3"/>
      <c r="AI61" s="18"/>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133</v>
      </c>
      <c r="D63" s="517" t="s">
        <v>262</v>
      </c>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17"/>
      <c r="AG63" s="517"/>
      <c r="AH63" s="51"/>
      <c r="AI63" s="18"/>
    </row>
    <row r="64" spans="1:35" ht="14" customHeight="1">
      <c r="A64" s="18"/>
      <c r="B64" s="52"/>
      <c r="C64" s="72"/>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
      <c r="AI64" s="18"/>
    </row>
    <row r="65" spans="1:35" ht="14" customHeight="1">
      <c r="A65" s="18"/>
      <c r="B65" s="52"/>
      <c r="C65" s="18"/>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51"/>
      <c r="AI65" s="18"/>
    </row>
    <row r="66" spans="1:35" ht="14" customHeight="1">
      <c r="A66" s="18"/>
      <c r="B66" s="52"/>
      <c r="C66" s="72"/>
      <c r="D66" s="524"/>
      <c r="E66" s="524"/>
      <c r="F66" s="524"/>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1"/>
      <c r="AI66" s="18"/>
    </row>
    <row r="67" spans="1:35" ht="14" customHeight="1">
      <c r="A67" s="18"/>
      <c r="B67" s="52"/>
      <c r="C67" s="72"/>
      <c r="D67" s="524"/>
      <c r="E67" s="524"/>
      <c r="F67" s="524"/>
      <c r="G67" s="524"/>
      <c r="H67" s="524"/>
      <c r="I67" s="524"/>
      <c r="J67" s="524"/>
      <c r="K67" s="524"/>
      <c r="L67" s="524"/>
      <c r="M67" s="524"/>
      <c r="N67" s="524"/>
      <c r="O67" s="524"/>
      <c r="P67" s="524"/>
      <c r="Q67" s="524"/>
      <c r="R67" s="524"/>
      <c r="S67" s="524"/>
      <c r="T67" s="524"/>
      <c r="U67" s="524"/>
      <c r="V67" s="524"/>
      <c r="W67" s="524"/>
      <c r="X67" s="524"/>
      <c r="Y67" s="524"/>
      <c r="Z67" s="524"/>
      <c r="AA67" s="524"/>
      <c r="AB67" s="524"/>
      <c r="AC67" s="524"/>
      <c r="AD67" s="524"/>
      <c r="AE67" s="524"/>
      <c r="AF67" s="524"/>
      <c r="AG67" s="524"/>
      <c r="AH67" s="51"/>
      <c r="AI67" s="18"/>
    </row>
    <row r="68" spans="1:35" ht="14" customHeight="1">
      <c r="A68" s="18"/>
      <c r="B68" s="52"/>
      <c r="C68" s="72"/>
      <c r="D68" s="524"/>
      <c r="E68" s="524"/>
      <c r="F68" s="524"/>
      <c r="G68" s="524"/>
      <c r="H68" s="524"/>
      <c r="I68" s="524"/>
      <c r="J68" s="524"/>
      <c r="K68" s="524"/>
      <c r="L68" s="524"/>
      <c r="M68" s="524"/>
      <c r="N68" s="524"/>
      <c r="O68" s="524"/>
      <c r="P68" s="524"/>
      <c r="Q68" s="524"/>
      <c r="R68" s="524"/>
      <c r="S68" s="524"/>
      <c r="T68" s="524"/>
      <c r="U68" s="524"/>
      <c r="V68" s="524"/>
      <c r="W68" s="524"/>
      <c r="X68" s="524"/>
      <c r="Y68" s="524"/>
      <c r="Z68" s="524"/>
      <c r="AA68" s="524"/>
      <c r="AB68" s="524"/>
      <c r="AC68" s="524"/>
      <c r="AD68" s="524"/>
      <c r="AE68" s="524"/>
      <c r="AF68" s="524"/>
      <c r="AG68" s="524"/>
      <c r="AH68" s="51"/>
      <c r="AI68" s="18"/>
    </row>
    <row r="69" spans="1:35" ht="14" customHeight="1">
      <c r="A69" s="18"/>
      <c r="B69" s="52"/>
      <c r="C69" s="72"/>
      <c r="D69" s="524"/>
      <c r="E69" s="524"/>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1"/>
      <c r="AI69" s="18"/>
    </row>
    <row r="70" spans="1:35" ht="14" customHeight="1">
      <c r="A70" s="18"/>
      <c r="B70" s="52"/>
      <c r="C70" s="72"/>
      <c r="D70" s="524"/>
      <c r="E70" s="524"/>
      <c r="F70" s="524"/>
      <c r="G70" s="524"/>
      <c r="H70" s="524"/>
      <c r="I70" s="524"/>
      <c r="J70" s="524"/>
      <c r="K70" s="524"/>
      <c r="L70" s="524"/>
      <c r="M70" s="524"/>
      <c r="N70" s="524"/>
      <c r="O70" s="524"/>
      <c r="P70" s="524"/>
      <c r="Q70" s="524"/>
      <c r="R70" s="524"/>
      <c r="S70" s="524"/>
      <c r="T70" s="524"/>
      <c r="U70" s="524"/>
      <c r="V70" s="524"/>
      <c r="W70" s="524"/>
      <c r="X70" s="524"/>
      <c r="Y70" s="524"/>
      <c r="Z70" s="524"/>
      <c r="AA70" s="524"/>
      <c r="AB70" s="524"/>
      <c r="AC70" s="524"/>
      <c r="AD70" s="524"/>
      <c r="AE70" s="524"/>
      <c r="AF70" s="524"/>
      <c r="AG70" s="524"/>
      <c r="AH70" s="51"/>
      <c r="AI70" s="18"/>
    </row>
    <row r="71" spans="1:35" ht="14" customHeight="1">
      <c r="A71" s="18"/>
      <c r="B71" s="52"/>
      <c r="C71" s="72"/>
      <c r="D71" s="524"/>
      <c r="E71" s="524"/>
      <c r="F71" s="524"/>
      <c r="G71" s="524"/>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1"/>
      <c r="AI71" s="18"/>
    </row>
    <row r="72" spans="1:35" ht="14" customHeight="1">
      <c r="A72" s="18"/>
      <c r="B72" s="52"/>
      <c r="C72" s="72"/>
      <c r="D72" s="524"/>
      <c r="E72" s="524"/>
      <c r="F72" s="524"/>
      <c r="G72" s="524"/>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1"/>
      <c r="AI72" s="18"/>
    </row>
    <row r="73" spans="1:35" ht="14" customHeight="1">
      <c r="A73" s="18"/>
      <c r="B73" s="52"/>
      <c r="C73" s="72"/>
      <c r="D73" s="524"/>
      <c r="E73" s="524"/>
      <c r="F73" s="524"/>
      <c r="G73" s="524"/>
      <c r="H73" s="524"/>
      <c r="I73" s="524"/>
      <c r="J73" s="524"/>
      <c r="K73" s="524"/>
      <c r="L73" s="524"/>
      <c r="M73" s="524"/>
      <c r="N73" s="524"/>
      <c r="O73" s="524"/>
      <c r="P73" s="524"/>
      <c r="Q73" s="524"/>
      <c r="R73" s="524"/>
      <c r="S73" s="524"/>
      <c r="T73" s="524"/>
      <c r="U73" s="524"/>
      <c r="V73" s="524"/>
      <c r="W73" s="524"/>
      <c r="X73" s="524"/>
      <c r="Y73" s="524"/>
      <c r="Z73" s="524"/>
      <c r="AA73" s="524"/>
      <c r="AB73" s="524"/>
      <c r="AC73" s="524"/>
      <c r="AD73" s="524"/>
      <c r="AE73" s="524"/>
      <c r="AF73" s="524"/>
      <c r="AG73" s="524"/>
      <c r="AH73" s="51"/>
      <c r="AI73" s="18"/>
    </row>
    <row r="74" spans="1:35" ht="14" customHeight="1">
      <c r="A74" s="18"/>
      <c r="B74" s="52"/>
      <c r="C74" s="72"/>
      <c r="D74" s="524"/>
      <c r="E74" s="524"/>
      <c r="F74" s="524"/>
      <c r="G74" s="524"/>
      <c r="H74" s="524"/>
      <c r="I74" s="524"/>
      <c r="J74" s="524"/>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1"/>
      <c r="AI74" s="18"/>
    </row>
    <row r="75" spans="1:35" ht="14" customHeight="1">
      <c r="A75" s="18"/>
      <c r="B75" s="52"/>
      <c r="C75" s="72"/>
      <c r="D75" s="524"/>
      <c r="E75" s="524"/>
      <c r="F75" s="524"/>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1"/>
      <c r="AI75" s="18"/>
    </row>
    <row r="76" spans="1:35" ht="14" customHeight="1">
      <c r="A76" s="18"/>
      <c r="B76" s="52"/>
      <c r="C76" s="72"/>
      <c r="D76" s="524"/>
      <c r="E76" s="524"/>
      <c r="F76" s="524"/>
      <c r="G76" s="524"/>
      <c r="H76" s="524"/>
      <c r="I76" s="524"/>
      <c r="J76" s="524"/>
      <c r="K76" s="524"/>
      <c r="L76" s="524"/>
      <c r="M76" s="524"/>
      <c r="N76" s="524"/>
      <c r="O76" s="524"/>
      <c r="P76" s="524"/>
      <c r="Q76" s="524"/>
      <c r="R76" s="524"/>
      <c r="S76" s="524"/>
      <c r="T76" s="524"/>
      <c r="U76" s="524"/>
      <c r="V76" s="524"/>
      <c r="W76" s="524"/>
      <c r="X76" s="524"/>
      <c r="Y76" s="524"/>
      <c r="Z76" s="524"/>
      <c r="AA76" s="524"/>
      <c r="AB76" s="524"/>
      <c r="AC76" s="524"/>
      <c r="AD76" s="524"/>
      <c r="AE76" s="524"/>
      <c r="AF76" s="524"/>
      <c r="AG76" s="524"/>
      <c r="AH76" s="51"/>
      <c r="AI76" s="18"/>
    </row>
    <row r="77" spans="1:35" ht="14" customHeight="1">
      <c r="A77" s="18"/>
      <c r="B77" s="52"/>
      <c r="C77" s="72"/>
      <c r="D77" s="524"/>
      <c r="E77" s="524"/>
      <c r="F77" s="524"/>
      <c r="G77" s="524"/>
      <c r="H77" s="524"/>
      <c r="I77" s="524"/>
      <c r="J77" s="524"/>
      <c r="K77" s="524"/>
      <c r="L77" s="524"/>
      <c r="M77" s="524"/>
      <c r="N77" s="524"/>
      <c r="O77" s="524"/>
      <c r="P77" s="524"/>
      <c r="Q77" s="524"/>
      <c r="R77" s="524"/>
      <c r="S77" s="524"/>
      <c r="T77" s="524"/>
      <c r="U77" s="524"/>
      <c r="V77" s="524"/>
      <c r="W77" s="524"/>
      <c r="X77" s="524"/>
      <c r="Y77" s="524"/>
      <c r="Z77" s="524"/>
      <c r="AA77" s="524"/>
      <c r="AB77" s="524"/>
      <c r="AC77" s="524"/>
      <c r="AD77" s="524"/>
      <c r="AE77" s="524"/>
      <c r="AF77" s="524"/>
      <c r="AG77" s="524"/>
      <c r="AH77" s="51"/>
      <c r="AI77" s="18"/>
    </row>
    <row r="78" spans="1:35" ht="14" customHeight="1">
      <c r="A78" s="18"/>
      <c r="B78" s="52"/>
      <c r="C78" s="72"/>
      <c r="D78" s="524"/>
      <c r="E78" s="524"/>
      <c r="F78" s="524"/>
      <c r="G78" s="524"/>
      <c r="H78" s="524"/>
      <c r="I78" s="524"/>
      <c r="J78" s="524"/>
      <c r="K78" s="524"/>
      <c r="L78" s="524"/>
      <c r="M78" s="524"/>
      <c r="N78" s="524"/>
      <c r="O78" s="524"/>
      <c r="P78" s="524"/>
      <c r="Q78" s="524"/>
      <c r="R78" s="524"/>
      <c r="S78" s="524"/>
      <c r="T78" s="524"/>
      <c r="U78" s="524"/>
      <c r="V78" s="524"/>
      <c r="W78" s="524"/>
      <c r="X78" s="524"/>
      <c r="Y78" s="524"/>
      <c r="Z78" s="524"/>
      <c r="AA78" s="524"/>
      <c r="AB78" s="524"/>
      <c r="AC78" s="524"/>
      <c r="AD78" s="524"/>
      <c r="AE78" s="524"/>
      <c r="AF78" s="524"/>
      <c r="AG78" s="524"/>
      <c r="AH78" s="51"/>
      <c r="AI78" s="18"/>
    </row>
    <row r="79" spans="1:35" ht="14" customHeight="1">
      <c r="A79" s="18"/>
      <c r="B79" s="52"/>
      <c r="C79" s="72"/>
      <c r="D79" s="524"/>
      <c r="E79" s="524"/>
      <c r="F79" s="524"/>
      <c r="G79" s="524"/>
      <c r="H79" s="524"/>
      <c r="I79" s="524"/>
      <c r="J79" s="524"/>
      <c r="K79" s="524"/>
      <c r="L79" s="524"/>
      <c r="M79" s="524"/>
      <c r="N79" s="524"/>
      <c r="O79" s="524"/>
      <c r="P79" s="524"/>
      <c r="Q79" s="524"/>
      <c r="R79" s="524"/>
      <c r="S79" s="524"/>
      <c r="T79" s="524"/>
      <c r="U79" s="524"/>
      <c r="V79" s="524"/>
      <c r="W79" s="524"/>
      <c r="X79" s="524"/>
      <c r="Y79" s="524"/>
      <c r="Z79" s="524"/>
      <c r="AA79" s="524"/>
      <c r="AB79" s="524"/>
      <c r="AC79" s="524"/>
      <c r="AD79" s="524"/>
      <c r="AE79" s="524"/>
      <c r="AF79" s="524"/>
      <c r="AG79" s="524"/>
      <c r="AH79" s="51"/>
      <c r="AI79" s="18"/>
    </row>
    <row r="80" spans="1:35" ht="14" customHeight="1">
      <c r="A80" s="18"/>
      <c r="B80" s="52"/>
      <c r="C80" s="72"/>
      <c r="D80" s="524"/>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524"/>
      <c r="AD80" s="524"/>
      <c r="AE80" s="524"/>
      <c r="AF80" s="524"/>
      <c r="AG80" s="524"/>
      <c r="AH80" s="51"/>
      <c r="AI80" s="18"/>
    </row>
    <row r="81" spans="1:35" ht="14" customHeight="1">
      <c r="A81" s="18"/>
      <c r="B81" s="52"/>
      <c r="C81" s="72"/>
      <c r="D81" s="524"/>
      <c r="E81" s="524"/>
      <c r="F81" s="524"/>
      <c r="G81" s="524"/>
      <c r="H81" s="524"/>
      <c r="I81" s="524"/>
      <c r="J81" s="524"/>
      <c r="K81" s="524"/>
      <c r="L81" s="524"/>
      <c r="M81" s="524"/>
      <c r="N81" s="524"/>
      <c r="O81" s="524"/>
      <c r="P81" s="524"/>
      <c r="Q81" s="524"/>
      <c r="R81" s="524"/>
      <c r="S81" s="524"/>
      <c r="T81" s="524"/>
      <c r="U81" s="524"/>
      <c r="V81" s="524"/>
      <c r="W81" s="524"/>
      <c r="X81" s="524"/>
      <c r="Y81" s="524"/>
      <c r="Z81" s="524"/>
      <c r="AA81" s="524"/>
      <c r="AB81" s="524"/>
      <c r="AC81" s="524"/>
      <c r="AD81" s="524"/>
      <c r="AE81" s="524"/>
      <c r="AF81" s="524"/>
      <c r="AG81" s="524"/>
      <c r="AH81" s="51"/>
      <c r="AI81" s="18"/>
    </row>
    <row r="82" spans="1:35" ht="14" customHeight="1">
      <c r="A82" s="18"/>
      <c r="B82" s="52"/>
      <c r="C82" s="72"/>
      <c r="D82" s="524"/>
      <c r="E82" s="524"/>
      <c r="F82" s="524"/>
      <c r="G82" s="524"/>
      <c r="H82" s="524"/>
      <c r="I82" s="524"/>
      <c r="J82" s="524"/>
      <c r="K82" s="524"/>
      <c r="L82" s="524"/>
      <c r="M82" s="524"/>
      <c r="N82" s="524"/>
      <c r="O82" s="524"/>
      <c r="P82" s="524"/>
      <c r="Q82" s="524"/>
      <c r="R82" s="524"/>
      <c r="S82" s="524"/>
      <c r="T82" s="524"/>
      <c r="U82" s="524"/>
      <c r="V82" s="524"/>
      <c r="W82" s="524"/>
      <c r="X82" s="524"/>
      <c r="Y82" s="524"/>
      <c r="Z82" s="524"/>
      <c r="AA82" s="524"/>
      <c r="AB82" s="524"/>
      <c r="AC82" s="524"/>
      <c r="AD82" s="524"/>
      <c r="AE82" s="524"/>
      <c r="AF82" s="524"/>
      <c r="AG82" s="524"/>
      <c r="AH82" s="51"/>
      <c r="AI82" s="18"/>
    </row>
    <row r="83" spans="1:35" ht="14" customHeight="1">
      <c r="A83" s="18"/>
      <c r="B83" s="52"/>
      <c r="C83" s="72"/>
      <c r="D83" s="524"/>
      <c r="E83" s="524"/>
      <c r="F83" s="524"/>
      <c r="G83" s="524"/>
      <c r="H83" s="524"/>
      <c r="I83" s="524"/>
      <c r="J83" s="524"/>
      <c r="K83" s="524"/>
      <c r="L83" s="524"/>
      <c r="M83" s="524"/>
      <c r="N83" s="524"/>
      <c r="O83" s="524"/>
      <c r="P83" s="524"/>
      <c r="Q83" s="524"/>
      <c r="R83" s="524"/>
      <c r="S83" s="524"/>
      <c r="T83" s="524"/>
      <c r="U83" s="524"/>
      <c r="V83" s="524"/>
      <c r="W83" s="524"/>
      <c r="X83" s="524"/>
      <c r="Y83" s="524"/>
      <c r="Z83" s="524"/>
      <c r="AA83" s="524"/>
      <c r="AB83" s="524"/>
      <c r="AC83" s="524"/>
      <c r="AD83" s="524"/>
      <c r="AE83" s="524"/>
      <c r="AF83" s="524"/>
      <c r="AG83" s="524"/>
      <c r="AH83" s="51"/>
      <c r="AI83" s="18"/>
    </row>
    <row r="84" spans="1:35" ht="14" customHeight="1">
      <c r="A84" s="18"/>
      <c r="B84" s="52"/>
      <c r="C84" s="72"/>
      <c r="D84" s="524"/>
      <c r="E84" s="524"/>
      <c r="F84" s="524"/>
      <c r="G84" s="524"/>
      <c r="H84" s="524"/>
      <c r="I84" s="524"/>
      <c r="J84" s="524"/>
      <c r="K84" s="524"/>
      <c r="L84" s="524"/>
      <c r="M84" s="524"/>
      <c r="N84" s="524"/>
      <c r="O84" s="524"/>
      <c r="P84" s="524"/>
      <c r="Q84" s="524"/>
      <c r="R84" s="524"/>
      <c r="S84" s="524"/>
      <c r="T84" s="524"/>
      <c r="U84" s="524"/>
      <c r="V84" s="524"/>
      <c r="W84" s="524"/>
      <c r="X84" s="524"/>
      <c r="Y84" s="524"/>
      <c r="Z84" s="524"/>
      <c r="AA84" s="524"/>
      <c r="AB84" s="524"/>
      <c r="AC84" s="524"/>
      <c r="AD84" s="524"/>
      <c r="AE84" s="524"/>
      <c r="AF84" s="524"/>
      <c r="AG84" s="524"/>
      <c r="AH84" s="51"/>
      <c r="AI84" s="18"/>
    </row>
    <row r="85" spans="1:35" ht="14" customHeight="1">
      <c r="A85" s="18"/>
      <c r="B85" s="52"/>
      <c r="C85" s="72"/>
      <c r="D85" s="524"/>
      <c r="E85" s="524"/>
      <c r="F85" s="524"/>
      <c r="G85" s="524"/>
      <c r="H85" s="524"/>
      <c r="I85" s="524"/>
      <c r="J85" s="524"/>
      <c r="K85" s="524"/>
      <c r="L85" s="524"/>
      <c r="M85" s="524"/>
      <c r="N85" s="524"/>
      <c r="O85" s="524"/>
      <c r="P85" s="524"/>
      <c r="Q85" s="524"/>
      <c r="R85" s="524"/>
      <c r="S85" s="524"/>
      <c r="T85" s="524"/>
      <c r="U85" s="524"/>
      <c r="V85" s="524"/>
      <c r="W85" s="524"/>
      <c r="X85" s="524"/>
      <c r="Y85" s="524"/>
      <c r="Z85" s="524"/>
      <c r="AA85" s="524"/>
      <c r="AB85" s="524"/>
      <c r="AC85" s="524"/>
      <c r="AD85" s="524"/>
      <c r="AE85" s="524"/>
      <c r="AF85" s="524"/>
      <c r="AG85" s="524"/>
      <c r="AH85" s="51"/>
      <c r="AI85" s="18"/>
    </row>
    <row r="86" spans="1:35" ht="14" customHeight="1">
      <c r="A86" s="18"/>
      <c r="B86" s="52"/>
      <c r="C86" s="72"/>
      <c r="D86" s="524"/>
      <c r="E86" s="524"/>
      <c r="F86" s="524"/>
      <c r="G86" s="524"/>
      <c r="H86" s="524"/>
      <c r="I86" s="524"/>
      <c r="J86" s="524"/>
      <c r="K86" s="524"/>
      <c r="L86" s="524"/>
      <c r="M86" s="524"/>
      <c r="N86" s="524"/>
      <c r="O86" s="524"/>
      <c r="P86" s="524"/>
      <c r="Q86" s="524"/>
      <c r="R86" s="524"/>
      <c r="S86" s="524"/>
      <c r="T86" s="524"/>
      <c r="U86" s="524"/>
      <c r="V86" s="524"/>
      <c r="W86" s="524"/>
      <c r="X86" s="524"/>
      <c r="Y86" s="524"/>
      <c r="Z86" s="524"/>
      <c r="AA86" s="524"/>
      <c r="AB86" s="524"/>
      <c r="AC86" s="524"/>
      <c r="AD86" s="524"/>
      <c r="AE86" s="524"/>
      <c r="AF86" s="524"/>
      <c r="AG86" s="524"/>
      <c r="AH86" s="51"/>
      <c r="AI86" s="18"/>
    </row>
    <row r="87" spans="1:35" ht="14" customHeight="1">
      <c r="A87" s="18"/>
      <c r="B87" s="52"/>
      <c r="C87" s="72"/>
      <c r="D87" s="524"/>
      <c r="E87" s="524"/>
      <c r="F87" s="524"/>
      <c r="G87" s="524"/>
      <c r="H87" s="524"/>
      <c r="I87" s="524"/>
      <c r="J87" s="524"/>
      <c r="K87" s="524"/>
      <c r="L87" s="524"/>
      <c r="M87" s="524"/>
      <c r="N87" s="524"/>
      <c r="O87" s="524"/>
      <c r="P87" s="524"/>
      <c r="Q87" s="524"/>
      <c r="R87" s="524"/>
      <c r="S87" s="524"/>
      <c r="T87" s="524"/>
      <c r="U87" s="524"/>
      <c r="V87" s="524"/>
      <c r="W87" s="524"/>
      <c r="X87" s="524"/>
      <c r="Y87" s="524"/>
      <c r="Z87" s="524"/>
      <c r="AA87" s="524"/>
      <c r="AB87" s="524"/>
      <c r="AC87" s="524"/>
      <c r="AD87" s="524"/>
      <c r="AE87" s="524"/>
      <c r="AF87" s="524"/>
      <c r="AG87" s="524"/>
      <c r="AH87" s="51"/>
      <c r="AI87" s="18"/>
    </row>
    <row r="88" spans="1:35" ht="14" customHeight="1">
      <c r="A88" s="18"/>
      <c r="B88" s="52"/>
      <c r="C88" s="72"/>
      <c r="D88" s="524"/>
      <c r="E88" s="524"/>
      <c r="F88" s="524"/>
      <c r="G88" s="524"/>
      <c r="H88" s="524"/>
      <c r="I88" s="524"/>
      <c r="J88" s="524"/>
      <c r="K88" s="524"/>
      <c r="L88" s="524"/>
      <c r="M88" s="524"/>
      <c r="N88" s="524"/>
      <c r="O88" s="524"/>
      <c r="P88" s="524"/>
      <c r="Q88" s="524"/>
      <c r="R88" s="524"/>
      <c r="S88" s="524"/>
      <c r="T88" s="524"/>
      <c r="U88" s="524"/>
      <c r="V88" s="524"/>
      <c r="W88" s="524"/>
      <c r="X88" s="524"/>
      <c r="Y88" s="524"/>
      <c r="Z88" s="524"/>
      <c r="AA88" s="524"/>
      <c r="AB88" s="524"/>
      <c r="AC88" s="524"/>
      <c r="AD88" s="524"/>
      <c r="AE88" s="524"/>
      <c r="AF88" s="524"/>
      <c r="AG88" s="524"/>
      <c r="AH88" s="51"/>
      <c r="AI88" s="18"/>
    </row>
    <row r="89" spans="1:35" ht="14" customHeight="1">
      <c r="A89" s="18"/>
      <c r="B89" s="52"/>
      <c r="C89" s="72"/>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524"/>
      <c r="AD89" s="524"/>
      <c r="AE89" s="524"/>
      <c r="AF89" s="524"/>
      <c r="AG89" s="524"/>
      <c r="AH89" s="51"/>
      <c r="AI89" s="18"/>
    </row>
    <row r="90" spans="1:35" ht="14" customHeight="1">
      <c r="A90" s="18"/>
      <c r="B90" s="52"/>
      <c r="C90" s="72"/>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1"/>
      <c r="AI90" s="18"/>
    </row>
    <row r="91" spans="1:35" ht="14" customHeight="1">
      <c r="A91" s="18"/>
      <c r="B91" s="52"/>
      <c r="C91" s="72"/>
      <c r="D91" s="524"/>
      <c r="E91" s="524"/>
      <c r="F91" s="524"/>
      <c r="G91" s="524"/>
      <c r="H91" s="524"/>
      <c r="I91" s="524"/>
      <c r="J91" s="524"/>
      <c r="K91" s="524"/>
      <c r="L91" s="524"/>
      <c r="M91" s="524"/>
      <c r="N91" s="524"/>
      <c r="O91" s="524"/>
      <c r="P91" s="524"/>
      <c r="Q91" s="524"/>
      <c r="R91" s="524"/>
      <c r="S91" s="524"/>
      <c r="T91" s="524"/>
      <c r="U91" s="524"/>
      <c r="V91" s="524"/>
      <c r="W91" s="524"/>
      <c r="X91" s="524"/>
      <c r="Y91" s="524"/>
      <c r="Z91" s="524"/>
      <c r="AA91" s="524"/>
      <c r="AB91" s="524"/>
      <c r="AC91" s="524"/>
      <c r="AD91" s="524"/>
      <c r="AE91" s="524"/>
      <c r="AF91" s="524"/>
      <c r="AG91" s="524"/>
      <c r="AH91" s="51"/>
      <c r="AI91" s="18"/>
    </row>
    <row r="92" spans="1:35" ht="14" customHeight="1">
      <c r="A92" s="18"/>
      <c r="B92" s="52"/>
      <c r="C92" s="72"/>
      <c r="D92" s="524"/>
      <c r="E92" s="524"/>
      <c r="F92" s="524"/>
      <c r="G92" s="524"/>
      <c r="H92" s="524"/>
      <c r="I92" s="524"/>
      <c r="J92" s="524"/>
      <c r="K92" s="524"/>
      <c r="L92" s="524"/>
      <c r="M92" s="524"/>
      <c r="N92" s="524"/>
      <c r="O92" s="524"/>
      <c r="P92" s="524"/>
      <c r="Q92" s="524"/>
      <c r="R92" s="524"/>
      <c r="S92" s="524"/>
      <c r="T92" s="524"/>
      <c r="U92" s="524"/>
      <c r="V92" s="524"/>
      <c r="W92" s="524"/>
      <c r="X92" s="524"/>
      <c r="Y92" s="524"/>
      <c r="Z92" s="524"/>
      <c r="AA92" s="524"/>
      <c r="AB92" s="524"/>
      <c r="AC92" s="524"/>
      <c r="AD92" s="524"/>
      <c r="AE92" s="524"/>
      <c r="AF92" s="524"/>
      <c r="AG92" s="524"/>
      <c r="AH92" s="51"/>
      <c r="AI92" s="18"/>
    </row>
    <row r="93" spans="1:35" ht="14" customHeight="1">
      <c r="A93" s="18"/>
      <c r="B93" s="52"/>
      <c r="C93" s="72"/>
      <c r="D93" s="524"/>
      <c r="E93" s="524"/>
      <c r="F93" s="524"/>
      <c r="G93" s="524"/>
      <c r="H93" s="524"/>
      <c r="I93" s="524"/>
      <c r="J93" s="524"/>
      <c r="K93" s="524"/>
      <c r="L93" s="524"/>
      <c r="M93" s="524"/>
      <c r="N93" s="524"/>
      <c r="O93" s="524"/>
      <c r="P93" s="524"/>
      <c r="Q93" s="524"/>
      <c r="R93" s="524"/>
      <c r="S93" s="524"/>
      <c r="T93" s="524"/>
      <c r="U93" s="524"/>
      <c r="V93" s="524"/>
      <c r="W93" s="524"/>
      <c r="X93" s="524"/>
      <c r="Y93" s="524"/>
      <c r="Z93" s="524"/>
      <c r="AA93" s="524"/>
      <c r="AB93" s="524"/>
      <c r="AC93" s="524"/>
      <c r="AD93" s="524"/>
      <c r="AE93" s="524"/>
      <c r="AF93" s="524"/>
      <c r="AG93" s="524"/>
      <c r="AH93" s="51"/>
      <c r="AI93" s="18"/>
    </row>
    <row r="94" spans="1:35" ht="14" customHeight="1">
      <c r="A94" s="18"/>
      <c r="B94" s="52"/>
      <c r="C94" s="72"/>
      <c r="D94" s="524"/>
      <c r="E94" s="524"/>
      <c r="F94" s="524"/>
      <c r="G94" s="524"/>
      <c r="H94" s="524"/>
      <c r="I94" s="524"/>
      <c r="J94" s="524"/>
      <c r="K94" s="524"/>
      <c r="L94" s="524"/>
      <c r="M94" s="524"/>
      <c r="N94" s="524"/>
      <c r="O94" s="524"/>
      <c r="P94" s="524"/>
      <c r="Q94" s="524"/>
      <c r="R94" s="524"/>
      <c r="S94" s="524"/>
      <c r="T94" s="524"/>
      <c r="U94" s="524"/>
      <c r="V94" s="524"/>
      <c r="W94" s="524"/>
      <c r="X94" s="524"/>
      <c r="Y94" s="524"/>
      <c r="Z94" s="524"/>
      <c r="AA94" s="524"/>
      <c r="AB94" s="524"/>
      <c r="AC94" s="524"/>
      <c r="AD94" s="524"/>
      <c r="AE94" s="524"/>
      <c r="AF94" s="524"/>
      <c r="AG94" s="524"/>
      <c r="AH94" s="51"/>
      <c r="AI94" s="18"/>
    </row>
    <row r="95" spans="1:35" ht="14" customHeight="1">
      <c r="A95" s="18"/>
      <c r="B95" s="52"/>
      <c r="C95" s="72"/>
      <c r="D95" s="524"/>
      <c r="E95" s="524"/>
      <c r="F95" s="524"/>
      <c r="G95" s="524"/>
      <c r="H95" s="524"/>
      <c r="I95" s="524"/>
      <c r="J95" s="524"/>
      <c r="K95" s="524"/>
      <c r="L95" s="524"/>
      <c r="M95" s="524"/>
      <c r="N95" s="524"/>
      <c r="O95" s="524"/>
      <c r="P95" s="524"/>
      <c r="Q95" s="524"/>
      <c r="R95" s="524"/>
      <c r="S95" s="524"/>
      <c r="T95" s="524"/>
      <c r="U95" s="524"/>
      <c r="V95" s="524"/>
      <c r="W95" s="524"/>
      <c r="X95" s="524"/>
      <c r="Y95" s="524"/>
      <c r="Z95" s="524"/>
      <c r="AA95" s="524"/>
      <c r="AB95" s="524"/>
      <c r="AC95" s="524"/>
      <c r="AD95" s="524"/>
      <c r="AE95" s="524"/>
      <c r="AF95" s="524"/>
      <c r="AG95" s="524"/>
      <c r="AH95" s="51"/>
      <c r="AI95" s="18"/>
    </row>
    <row r="96" spans="1:35" ht="14" customHeight="1">
      <c r="A96" s="18"/>
      <c r="B96" s="52"/>
      <c r="C96" s="72"/>
      <c r="D96" s="524"/>
      <c r="E96" s="524"/>
      <c r="F96" s="524"/>
      <c r="G96" s="524"/>
      <c r="H96" s="524"/>
      <c r="I96" s="524"/>
      <c r="J96" s="524"/>
      <c r="K96" s="524"/>
      <c r="L96" s="524"/>
      <c r="M96" s="524"/>
      <c r="N96" s="524"/>
      <c r="O96" s="524"/>
      <c r="P96" s="524"/>
      <c r="Q96" s="524"/>
      <c r="R96" s="524"/>
      <c r="S96" s="524"/>
      <c r="T96" s="524"/>
      <c r="U96" s="524"/>
      <c r="V96" s="524"/>
      <c r="W96" s="524"/>
      <c r="X96" s="524"/>
      <c r="Y96" s="524"/>
      <c r="Z96" s="524"/>
      <c r="AA96" s="524"/>
      <c r="AB96" s="524"/>
      <c r="AC96" s="524"/>
      <c r="AD96" s="524"/>
      <c r="AE96" s="524"/>
      <c r="AF96" s="524"/>
      <c r="AG96" s="524"/>
      <c r="AH96" s="51"/>
      <c r="AI96" s="18"/>
    </row>
    <row r="97" spans="1:35" ht="14" customHeight="1">
      <c r="A97" s="18"/>
      <c r="B97" s="52"/>
      <c r="C97" s="72"/>
      <c r="D97" s="524"/>
      <c r="E97" s="524"/>
      <c r="F97" s="524"/>
      <c r="G97" s="524"/>
      <c r="H97" s="524"/>
      <c r="I97" s="524"/>
      <c r="J97" s="524"/>
      <c r="K97" s="524"/>
      <c r="L97" s="524"/>
      <c r="M97" s="524"/>
      <c r="N97" s="524"/>
      <c r="O97" s="524"/>
      <c r="P97" s="524"/>
      <c r="Q97" s="524"/>
      <c r="R97" s="524"/>
      <c r="S97" s="524"/>
      <c r="T97" s="524"/>
      <c r="U97" s="524"/>
      <c r="V97" s="524"/>
      <c r="W97" s="524"/>
      <c r="X97" s="524"/>
      <c r="Y97" s="524"/>
      <c r="Z97" s="524"/>
      <c r="AA97" s="524"/>
      <c r="AB97" s="524"/>
      <c r="AC97" s="524"/>
      <c r="AD97" s="524"/>
      <c r="AE97" s="524"/>
      <c r="AF97" s="524"/>
      <c r="AG97" s="524"/>
      <c r="AH97" s="51"/>
      <c r="AI97" s="18"/>
    </row>
    <row r="98" spans="1:35" ht="14" customHeight="1">
      <c r="A98" s="18"/>
      <c r="B98" s="52"/>
      <c r="C98" s="72"/>
      <c r="D98" s="524"/>
      <c r="E98" s="524"/>
      <c r="F98" s="524"/>
      <c r="G98" s="524"/>
      <c r="H98" s="524"/>
      <c r="I98" s="524"/>
      <c r="J98" s="524"/>
      <c r="K98" s="524"/>
      <c r="L98" s="524"/>
      <c r="M98" s="524"/>
      <c r="N98" s="524"/>
      <c r="O98" s="524"/>
      <c r="P98" s="524"/>
      <c r="Q98" s="524"/>
      <c r="R98" s="524"/>
      <c r="S98" s="524"/>
      <c r="T98" s="524"/>
      <c r="U98" s="524"/>
      <c r="V98" s="524"/>
      <c r="W98" s="524"/>
      <c r="X98" s="524"/>
      <c r="Y98" s="524"/>
      <c r="Z98" s="524"/>
      <c r="AA98" s="524"/>
      <c r="AB98" s="524"/>
      <c r="AC98" s="524"/>
      <c r="AD98" s="524"/>
      <c r="AE98" s="524"/>
      <c r="AF98" s="524"/>
      <c r="AG98" s="524"/>
      <c r="AH98" s="51"/>
      <c r="AI98" s="18"/>
    </row>
    <row r="99" spans="1:35" ht="14" customHeight="1">
      <c r="A99" s="18"/>
      <c r="B99" s="52"/>
      <c r="C99" s="72"/>
      <c r="D99" s="524"/>
      <c r="E99" s="524"/>
      <c r="F99" s="524"/>
      <c r="G99" s="524"/>
      <c r="H99" s="524"/>
      <c r="I99" s="524"/>
      <c r="J99" s="524"/>
      <c r="K99" s="524"/>
      <c r="L99" s="524"/>
      <c r="M99" s="524"/>
      <c r="N99" s="524"/>
      <c r="O99" s="524"/>
      <c r="P99" s="524"/>
      <c r="Q99" s="524"/>
      <c r="R99" s="524"/>
      <c r="S99" s="524"/>
      <c r="T99" s="524"/>
      <c r="U99" s="524"/>
      <c r="V99" s="524"/>
      <c r="W99" s="524"/>
      <c r="X99" s="524"/>
      <c r="Y99" s="524"/>
      <c r="Z99" s="524"/>
      <c r="AA99" s="524"/>
      <c r="AB99" s="524"/>
      <c r="AC99" s="524"/>
      <c r="AD99" s="524"/>
      <c r="AE99" s="524"/>
      <c r="AF99" s="524"/>
      <c r="AG99" s="524"/>
      <c r="AH99" s="51"/>
      <c r="AI99" s="18"/>
    </row>
    <row r="100" spans="1:35" ht="14" customHeight="1">
      <c r="A100" s="18"/>
      <c r="B100" s="52"/>
      <c r="C100" s="72"/>
      <c r="D100" s="524"/>
      <c r="E100" s="524"/>
      <c r="F100" s="524"/>
      <c r="G100" s="524"/>
      <c r="H100" s="524"/>
      <c r="I100" s="524"/>
      <c r="J100" s="524"/>
      <c r="K100" s="524"/>
      <c r="L100" s="524"/>
      <c r="M100" s="524"/>
      <c r="N100" s="524"/>
      <c r="O100" s="524"/>
      <c r="P100" s="524"/>
      <c r="Q100" s="524"/>
      <c r="R100" s="524"/>
      <c r="S100" s="524"/>
      <c r="T100" s="524"/>
      <c r="U100" s="524"/>
      <c r="V100" s="524"/>
      <c r="W100" s="524"/>
      <c r="X100" s="524"/>
      <c r="Y100" s="524"/>
      <c r="Z100" s="524"/>
      <c r="AA100" s="524"/>
      <c r="AB100" s="524"/>
      <c r="AC100" s="524"/>
      <c r="AD100" s="524"/>
      <c r="AE100" s="524"/>
      <c r="AF100" s="524"/>
      <c r="AG100" s="524"/>
      <c r="AH100" s="51"/>
      <c r="AI100" s="18"/>
    </row>
    <row r="101" spans="1:35" ht="14" customHeight="1">
      <c r="A101" s="18"/>
      <c r="B101" s="52"/>
      <c r="C101" s="72"/>
      <c r="D101" s="524"/>
      <c r="E101" s="524"/>
      <c r="F101" s="524"/>
      <c r="G101" s="524"/>
      <c r="H101" s="524"/>
      <c r="I101" s="524"/>
      <c r="J101" s="524"/>
      <c r="K101" s="524"/>
      <c r="L101" s="524"/>
      <c r="M101" s="524"/>
      <c r="N101" s="524"/>
      <c r="O101" s="524"/>
      <c r="P101" s="524"/>
      <c r="Q101" s="524"/>
      <c r="R101" s="524"/>
      <c r="S101" s="524"/>
      <c r="T101" s="524"/>
      <c r="U101" s="524"/>
      <c r="V101" s="524"/>
      <c r="W101" s="524"/>
      <c r="X101" s="524"/>
      <c r="Y101" s="524"/>
      <c r="Z101" s="524"/>
      <c r="AA101" s="524"/>
      <c r="AB101" s="524"/>
      <c r="AC101" s="524"/>
      <c r="AD101" s="524"/>
      <c r="AE101" s="524"/>
      <c r="AF101" s="524"/>
      <c r="AG101" s="524"/>
      <c r="AH101" s="51"/>
      <c r="AI101" s="18"/>
    </row>
    <row r="102" spans="1:35" ht="14" customHeight="1">
      <c r="A102" s="18"/>
      <c r="B102" s="52"/>
      <c r="C102" s="72"/>
      <c r="D102" s="524"/>
      <c r="E102" s="524"/>
      <c r="F102" s="524"/>
      <c r="G102" s="524"/>
      <c r="H102" s="524"/>
      <c r="I102" s="524"/>
      <c r="J102" s="524"/>
      <c r="K102" s="524"/>
      <c r="L102" s="524"/>
      <c r="M102" s="524"/>
      <c r="N102" s="524"/>
      <c r="O102" s="524"/>
      <c r="P102" s="524"/>
      <c r="Q102" s="524"/>
      <c r="R102" s="524"/>
      <c r="S102" s="524"/>
      <c r="T102" s="524"/>
      <c r="U102" s="524"/>
      <c r="V102" s="524"/>
      <c r="W102" s="524"/>
      <c r="X102" s="524"/>
      <c r="Y102" s="524"/>
      <c r="Z102" s="524"/>
      <c r="AA102" s="524"/>
      <c r="AB102" s="524"/>
      <c r="AC102" s="524"/>
      <c r="AD102" s="524"/>
      <c r="AE102" s="524"/>
      <c r="AF102" s="524"/>
      <c r="AG102" s="524"/>
      <c r="AH102" s="51"/>
      <c r="AI102" s="18"/>
    </row>
    <row r="103" spans="1:35" ht="14" customHeight="1">
      <c r="A103" s="18"/>
      <c r="B103" s="52"/>
      <c r="C103" s="72"/>
      <c r="D103" s="524"/>
      <c r="E103" s="524"/>
      <c r="F103" s="524"/>
      <c r="G103" s="524"/>
      <c r="H103" s="524"/>
      <c r="I103" s="524"/>
      <c r="J103" s="524"/>
      <c r="K103" s="524"/>
      <c r="L103" s="524"/>
      <c r="M103" s="524"/>
      <c r="N103" s="524"/>
      <c r="O103" s="524"/>
      <c r="P103" s="524"/>
      <c r="Q103" s="524"/>
      <c r="R103" s="524"/>
      <c r="S103" s="524"/>
      <c r="T103" s="524"/>
      <c r="U103" s="524"/>
      <c r="V103" s="524"/>
      <c r="W103" s="524"/>
      <c r="X103" s="524"/>
      <c r="Y103" s="524"/>
      <c r="Z103" s="524"/>
      <c r="AA103" s="524"/>
      <c r="AB103" s="524"/>
      <c r="AC103" s="524"/>
      <c r="AD103" s="524"/>
      <c r="AE103" s="524"/>
      <c r="AF103" s="524"/>
      <c r="AG103" s="524"/>
      <c r="AH103" s="51"/>
      <c r="AI103" s="18"/>
    </row>
    <row r="104" spans="1:35" ht="14" customHeight="1">
      <c r="A104" s="18"/>
      <c r="B104" s="52"/>
      <c r="C104" s="72"/>
      <c r="D104" s="524"/>
      <c r="E104" s="524"/>
      <c r="F104" s="524"/>
      <c r="G104" s="524"/>
      <c r="H104" s="524"/>
      <c r="I104" s="524"/>
      <c r="J104" s="524"/>
      <c r="K104" s="524"/>
      <c r="L104" s="524"/>
      <c r="M104" s="524"/>
      <c r="N104" s="524"/>
      <c r="O104" s="524"/>
      <c r="P104" s="524"/>
      <c r="Q104" s="524"/>
      <c r="R104" s="524"/>
      <c r="S104" s="524"/>
      <c r="T104" s="524"/>
      <c r="U104" s="524"/>
      <c r="V104" s="524"/>
      <c r="W104" s="524"/>
      <c r="X104" s="524"/>
      <c r="Y104" s="524"/>
      <c r="Z104" s="524"/>
      <c r="AA104" s="524"/>
      <c r="AB104" s="524"/>
      <c r="AC104" s="524"/>
      <c r="AD104" s="524"/>
      <c r="AE104" s="524"/>
      <c r="AF104" s="524"/>
      <c r="AG104" s="524"/>
      <c r="AH104" s="51"/>
      <c r="AI104" s="18"/>
    </row>
    <row r="105" spans="1:35" ht="14" customHeight="1">
      <c r="A105" s="18"/>
      <c r="B105" s="52"/>
      <c r="C105" s="72"/>
      <c r="D105" s="524"/>
      <c r="E105" s="524"/>
      <c r="F105" s="524"/>
      <c r="G105" s="524"/>
      <c r="H105" s="524"/>
      <c r="I105" s="524"/>
      <c r="J105" s="524"/>
      <c r="K105" s="524"/>
      <c r="L105" s="524"/>
      <c r="M105" s="524"/>
      <c r="N105" s="524"/>
      <c r="O105" s="524"/>
      <c r="P105" s="524"/>
      <c r="Q105" s="524"/>
      <c r="R105" s="524"/>
      <c r="S105" s="524"/>
      <c r="T105" s="524"/>
      <c r="U105" s="524"/>
      <c r="V105" s="524"/>
      <c r="W105" s="524"/>
      <c r="X105" s="524"/>
      <c r="Y105" s="524"/>
      <c r="Z105" s="524"/>
      <c r="AA105" s="524"/>
      <c r="AB105" s="524"/>
      <c r="AC105" s="524"/>
      <c r="AD105" s="524"/>
      <c r="AE105" s="524"/>
      <c r="AF105" s="524"/>
      <c r="AG105" s="524"/>
      <c r="AH105" s="51"/>
      <c r="AI105" s="18"/>
    </row>
    <row r="106" spans="1:35" ht="14" customHeight="1">
      <c r="A106" s="18"/>
      <c r="B106" s="52"/>
      <c r="C106" s="72"/>
      <c r="D106" s="524"/>
      <c r="E106" s="524"/>
      <c r="F106" s="524"/>
      <c r="G106" s="524"/>
      <c r="H106" s="524"/>
      <c r="I106" s="524"/>
      <c r="J106" s="524"/>
      <c r="K106" s="524"/>
      <c r="L106" s="524"/>
      <c r="M106" s="524"/>
      <c r="N106" s="524"/>
      <c r="O106" s="524"/>
      <c r="P106" s="524"/>
      <c r="Q106" s="524"/>
      <c r="R106" s="524"/>
      <c r="S106" s="524"/>
      <c r="T106" s="524"/>
      <c r="U106" s="524"/>
      <c r="V106" s="524"/>
      <c r="W106" s="524"/>
      <c r="X106" s="524"/>
      <c r="Y106" s="524"/>
      <c r="Z106" s="524"/>
      <c r="AA106" s="524"/>
      <c r="AB106" s="524"/>
      <c r="AC106" s="524"/>
      <c r="AD106" s="524"/>
      <c r="AE106" s="524"/>
      <c r="AF106" s="524"/>
      <c r="AG106" s="524"/>
      <c r="AH106" s="51"/>
      <c r="AI106" s="18"/>
    </row>
    <row r="107" spans="1:35" ht="14" customHeight="1">
      <c r="A107" s="18"/>
      <c r="B107" s="52"/>
      <c r="C107" s="72"/>
      <c r="D107" s="524"/>
      <c r="E107" s="524"/>
      <c r="F107" s="524"/>
      <c r="G107" s="524"/>
      <c r="H107" s="524"/>
      <c r="I107" s="524"/>
      <c r="J107" s="524"/>
      <c r="K107" s="524"/>
      <c r="L107" s="524"/>
      <c r="M107" s="524"/>
      <c r="N107" s="524"/>
      <c r="O107" s="524"/>
      <c r="P107" s="524"/>
      <c r="Q107" s="524"/>
      <c r="R107" s="524"/>
      <c r="S107" s="524"/>
      <c r="T107" s="524"/>
      <c r="U107" s="524"/>
      <c r="V107" s="524"/>
      <c r="W107" s="524"/>
      <c r="X107" s="524"/>
      <c r="Y107" s="524"/>
      <c r="Z107" s="524"/>
      <c r="AA107" s="524"/>
      <c r="AB107" s="524"/>
      <c r="AC107" s="524"/>
      <c r="AD107" s="524"/>
      <c r="AE107" s="524"/>
      <c r="AF107" s="524"/>
      <c r="AG107" s="524"/>
      <c r="AH107" s="51"/>
      <c r="AI107" s="18"/>
    </row>
    <row r="108" spans="1:35" ht="14" customHeight="1">
      <c r="A108" s="18"/>
      <c r="B108" s="52"/>
      <c r="C108" s="72"/>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4"/>
      <c r="AD108" s="524"/>
      <c r="AE108" s="524"/>
      <c r="AF108" s="524"/>
      <c r="AG108" s="524"/>
      <c r="AH108" s="51"/>
      <c r="AI108" s="18"/>
    </row>
    <row r="109" spans="1:35" ht="14" customHeight="1">
      <c r="A109" s="18"/>
      <c r="B109" s="52"/>
      <c r="C109" s="72"/>
      <c r="D109" s="524"/>
      <c r="E109" s="524"/>
      <c r="F109" s="524"/>
      <c r="G109" s="524"/>
      <c r="H109" s="524"/>
      <c r="I109" s="524"/>
      <c r="J109" s="524"/>
      <c r="K109" s="524"/>
      <c r="L109" s="524"/>
      <c r="M109" s="524"/>
      <c r="N109" s="524"/>
      <c r="O109" s="524"/>
      <c r="P109" s="524"/>
      <c r="Q109" s="524"/>
      <c r="R109" s="524"/>
      <c r="S109" s="524"/>
      <c r="T109" s="524"/>
      <c r="U109" s="524"/>
      <c r="V109" s="524"/>
      <c r="W109" s="524"/>
      <c r="X109" s="524"/>
      <c r="Y109" s="524"/>
      <c r="Z109" s="524"/>
      <c r="AA109" s="524"/>
      <c r="AB109" s="524"/>
      <c r="AC109" s="524"/>
      <c r="AD109" s="524"/>
      <c r="AE109" s="524"/>
      <c r="AF109" s="524"/>
      <c r="AG109" s="524"/>
      <c r="AH109" s="51"/>
      <c r="AI109" s="18"/>
    </row>
    <row r="110" spans="1:35" ht="14" customHeight="1">
      <c r="A110" s="18"/>
      <c r="B110" s="53"/>
      <c r="C110" s="54"/>
      <c r="D110" s="524"/>
      <c r="E110" s="524"/>
      <c r="F110" s="524"/>
      <c r="G110" s="524"/>
      <c r="H110" s="524"/>
      <c r="I110" s="524"/>
      <c r="J110" s="524"/>
      <c r="K110" s="524"/>
      <c r="L110" s="524"/>
      <c r="M110" s="524"/>
      <c r="N110" s="524"/>
      <c r="O110" s="524"/>
      <c r="P110" s="524"/>
      <c r="Q110" s="524"/>
      <c r="R110" s="524"/>
      <c r="S110" s="524"/>
      <c r="T110" s="524"/>
      <c r="U110" s="524"/>
      <c r="V110" s="524"/>
      <c r="W110" s="524"/>
      <c r="X110" s="524"/>
      <c r="Y110" s="524"/>
      <c r="Z110" s="524"/>
      <c r="AA110" s="524"/>
      <c r="AB110" s="524"/>
      <c r="AC110" s="524"/>
      <c r="AD110" s="524"/>
      <c r="AE110" s="524"/>
      <c r="AF110" s="524"/>
      <c r="AG110" s="524"/>
      <c r="AH110" s="55"/>
      <c r="AI110" s="18"/>
    </row>
    <row r="111" spans="1:35" ht="14" customHeight="1">
      <c r="A111" s="18"/>
      <c r="B111" s="52"/>
      <c r="C111" s="72"/>
      <c r="D111" s="524"/>
      <c r="E111" s="524"/>
      <c r="F111" s="524"/>
      <c r="G111" s="524"/>
      <c r="H111" s="524"/>
      <c r="I111" s="524"/>
      <c r="J111" s="524"/>
      <c r="K111" s="524"/>
      <c r="L111" s="524"/>
      <c r="M111" s="524"/>
      <c r="N111" s="524"/>
      <c r="O111" s="524"/>
      <c r="P111" s="524"/>
      <c r="Q111" s="524"/>
      <c r="R111" s="524"/>
      <c r="S111" s="524"/>
      <c r="T111" s="524"/>
      <c r="U111" s="524"/>
      <c r="V111" s="524"/>
      <c r="W111" s="524"/>
      <c r="X111" s="524"/>
      <c r="Y111" s="524"/>
      <c r="Z111" s="524"/>
      <c r="AA111" s="524"/>
      <c r="AB111" s="524"/>
      <c r="AC111" s="524"/>
      <c r="AD111" s="524"/>
      <c r="AE111" s="524"/>
      <c r="AF111" s="524"/>
      <c r="AG111" s="524"/>
      <c r="AH111" s="51"/>
      <c r="AI111" s="18"/>
    </row>
    <row r="112" spans="1:35" ht="14" customHeight="1">
      <c r="A112" s="18"/>
      <c r="B112" s="52"/>
      <c r="C112" s="72"/>
      <c r="D112" s="524"/>
      <c r="E112" s="524"/>
      <c r="F112" s="524"/>
      <c r="G112" s="524"/>
      <c r="H112" s="524"/>
      <c r="I112" s="524"/>
      <c r="J112" s="524"/>
      <c r="K112" s="524"/>
      <c r="L112" s="524"/>
      <c r="M112" s="524"/>
      <c r="N112" s="524"/>
      <c r="O112" s="524"/>
      <c r="P112" s="524"/>
      <c r="Q112" s="524"/>
      <c r="R112" s="524"/>
      <c r="S112" s="524"/>
      <c r="T112" s="524"/>
      <c r="U112" s="524"/>
      <c r="V112" s="524"/>
      <c r="W112" s="524"/>
      <c r="X112" s="524"/>
      <c r="Y112" s="524"/>
      <c r="Z112" s="524"/>
      <c r="AA112" s="524"/>
      <c r="AB112" s="524"/>
      <c r="AC112" s="524"/>
      <c r="AD112" s="524"/>
      <c r="AE112" s="524"/>
      <c r="AF112" s="524"/>
      <c r="AG112" s="524"/>
      <c r="AH112" s="51"/>
      <c r="AI112" s="18"/>
    </row>
    <row r="113" spans="1:35" ht="14" customHeight="1">
      <c r="A113" s="18"/>
      <c r="B113" s="52"/>
      <c r="C113" s="72"/>
      <c r="D113" s="524"/>
      <c r="E113" s="524"/>
      <c r="F113" s="524"/>
      <c r="G113" s="524"/>
      <c r="H113" s="524"/>
      <c r="I113" s="524"/>
      <c r="J113" s="524"/>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524"/>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18"/>
      <c r="B116" s="60" t="s">
        <v>96</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18"/>
    </row>
    <row r="117" spans="1:35" ht="14" customHeight="1" thickBot="1">
      <c r="A117" s="18"/>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18"/>
    </row>
    <row r="118" spans="1:35" ht="14" customHeight="1">
      <c r="A118" s="18"/>
      <c r="B118" s="518" t="s">
        <v>263</v>
      </c>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19"/>
      <c r="AD118" s="519"/>
      <c r="AE118" s="519"/>
      <c r="AF118" s="519"/>
      <c r="AG118" s="519"/>
      <c r="AH118" s="520"/>
      <c r="AI118" s="18"/>
    </row>
    <row r="119" spans="1:35" ht="14" customHeight="1" thickBot="1">
      <c r="A119" s="18"/>
      <c r="B119" s="521"/>
      <c r="C119" s="522"/>
      <c r="D119" s="522"/>
      <c r="E119" s="522"/>
      <c r="F119" s="522"/>
      <c r="G119" s="522"/>
      <c r="H119" s="522"/>
      <c r="I119" s="522"/>
      <c r="J119" s="522"/>
      <c r="K119" s="522"/>
      <c r="L119" s="522"/>
      <c r="M119" s="522"/>
      <c r="N119" s="522"/>
      <c r="O119" s="522"/>
      <c r="P119" s="522"/>
      <c r="Q119" s="522"/>
      <c r="R119" s="522"/>
      <c r="S119" s="522"/>
      <c r="T119" s="522"/>
      <c r="U119" s="522"/>
      <c r="V119" s="522"/>
      <c r="W119" s="522"/>
      <c r="X119" s="522"/>
      <c r="Y119" s="522"/>
      <c r="Z119" s="522"/>
      <c r="AA119" s="522"/>
      <c r="AB119" s="522"/>
      <c r="AC119" s="522"/>
      <c r="AD119" s="522"/>
      <c r="AE119" s="522"/>
      <c r="AF119" s="522"/>
      <c r="AG119" s="522"/>
      <c r="AH119" s="523"/>
      <c r="AI119" s="18"/>
    </row>
    <row r="120" spans="1:35" ht="14" customHeight="1">
      <c r="A120" s="18"/>
      <c r="B120" s="4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9"/>
      <c r="AI120" s="18"/>
    </row>
    <row r="121" spans="1:35" ht="14" customHeight="1">
      <c r="A121" s="18"/>
      <c r="B121" s="50"/>
      <c r="C121" s="72" t="s">
        <v>133</v>
      </c>
      <c r="D121" s="517" t="s">
        <v>264</v>
      </c>
      <c r="E121" s="517"/>
      <c r="F121" s="517"/>
      <c r="G121" s="517"/>
      <c r="H121" s="517"/>
      <c r="I121" s="517"/>
      <c r="J121" s="517"/>
      <c r="K121" s="517"/>
      <c r="L121" s="517"/>
      <c r="M121" s="517"/>
      <c r="N121" s="517"/>
      <c r="O121" s="517"/>
      <c r="P121" s="517"/>
      <c r="Q121" s="517"/>
      <c r="R121" s="517"/>
      <c r="S121" s="517"/>
      <c r="T121" s="517"/>
      <c r="U121" s="517"/>
      <c r="V121" s="517"/>
      <c r="W121" s="517"/>
      <c r="X121" s="517"/>
      <c r="Y121" s="517"/>
      <c r="Z121" s="517"/>
      <c r="AA121" s="517"/>
      <c r="AB121" s="517"/>
      <c r="AC121" s="517"/>
      <c r="AD121" s="517"/>
      <c r="AE121" s="517"/>
      <c r="AF121" s="517"/>
      <c r="AG121" s="517"/>
      <c r="AH121" s="51"/>
      <c r="AI121" s="18"/>
    </row>
    <row r="122" spans="1:35" ht="14" customHeight="1">
      <c r="A122" s="18"/>
      <c r="B122" s="52"/>
      <c r="C122" s="72"/>
      <c r="D122" s="517"/>
      <c r="E122" s="517"/>
      <c r="F122" s="517"/>
      <c r="G122" s="517"/>
      <c r="H122" s="517"/>
      <c r="I122" s="517"/>
      <c r="J122" s="517"/>
      <c r="K122" s="517"/>
      <c r="L122" s="517"/>
      <c r="M122" s="517"/>
      <c r="N122" s="517"/>
      <c r="O122" s="517"/>
      <c r="P122" s="517"/>
      <c r="Q122" s="517"/>
      <c r="R122" s="517"/>
      <c r="S122" s="517"/>
      <c r="T122" s="517"/>
      <c r="U122" s="517"/>
      <c r="V122" s="517"/>
      <c r="W122" s="517"/>
      <c r="X122" s="517"/>
      <c r="Y122" s="517"/>
      <c r="Z122" s="517"/>
      <c r="AA122" s="517"/>
      <c r="AB122" s="517"/>
      <c r="AC122" s="517"/>
      <c r="AD122" s="517"/>
      <c r="AE122" s="517"/>
      <c r="AF122" s="517"/>
      <c r="AG122" s="517"/>
      <c r="AH122" s="51"/>
      <c r="AI122" s="18"/>
    </row>
    <row r="123" spans="1:35" ht="14" customHeight="1">
      <c r="A123" s="18"/>
      <c r="B123" s="52"/>
      <c r="C123" s="18"/>
      <c r="D123" s="517"/>
      <c r="E123" s="517"/>
      <c r="F123" s="517"/>
      <c r="G123" s="517"/>
      <c r="H123" s="517"/>
      <c r="I123" s="517"/>
      <c r="J123" s="517"/>
      <c r="K123" s="517"/>
      <c r="L123" s="517"/>
      <c r="M123" s="517"/>
      <c r="N123" s="517"/>
      <c r="O123" s="517"/>
      <c r="P123" s="517"/>
      <c r="Q123" s="517"/>
      <c r="R123" s="517"/>
      <c r="S123" s="517"/>
      <c r="T123" s="517"/>
      <c r="U123" s="517"/>
      <c r="V123" s="517"/>
      <c r="W123" s="517"/>
      <c r="X123" s="517"/>
      <c r="Y123" s="517"/>
      <c r="Z123" s="517"/>
      <c r="AA123" s="517"/>
      <c r="AB123" s="517"/>
      <c r="AC123" s="517"/>
      <c r="AD123" s="517"/>
      <c r="AE123" s="517"/>
      <c r="AF123" s="517"/>
      <c r="AG123" s="517"/>
      <c r="AH123" s="51"/>
      <c r="AI123" s="18"/>
    </row>
    <row r="124" spans="1:35" ht="14" customHeight="1">
      <c r="A124" s="18"/>
      <c r="B124" s="52"/>
      <c r="C124" s="72"/>
      <c r="D124" s="524"/>
      <c r="E124" s="524"/>
      <c r="F124" s="524"/>
      <c r="G124" s="524"/>
      <c r="H124" s="524"/>
      <c r="I124" s="524"/>
      <c r="J124" s="524"/>
      <c r="K124" s="524"/>
      <c r="L124" s="524"/>
      <c r="M124" s="524"/>
      <c r="N124" s="524"/>
      <c r="O124" s="524"/>
      <c r="P124" s="524"/>
      <c r="Q124" s="524"/>
      <c r="R124" s="524"/>
      <c r="S124" s="524"/>
      <c r="T124" s="524"/>
      <c r="U124" s="524"/>
      <c r="V124" s="524"/>
      <c r="W124" s="524"/>
      <c r="X124" s="524"/>
      <c r="Y124" s="524"/>
      <c r="Z124" s="524"/>
      <c r="AA124" s="524"/>
      <c r="AB124" s="524"/>
      <c r="AC124" s="524"/>
      <c r="AD124" s="524"/>
      <c r="AE124" s="524"/>
      <c r="AF124" s="524"/>
      <c r="AG124" s="524"/>
      <c r="AH124" s="51"/>
      <c r="AI124" s="18"/>
    </row>
    <row r="125" spans="1:35" ht="14" customHeight="1">
      <c r="A125" s="18"/>
      <c r="B125" s="52"/>
      <c r="C125" s="72"/>
      <c r="D125" s="524"/>
      <c r="E125" s="524"/>
      <c r="F125" s="524"/>
      <c r="G125" s="524"/>
      <c r="H125" s="524"/>
      <c r="I125" s="524"/>
      <c r="J125" s="524"/>
      <c r="K125" s="524"/>
      <c r="L125" s="524"/>
      <c r="M125" s="524"/>
      <c r="N125" s="524"/>
      <c r="O125" s="524"/>
      <c r="P125" s="524"/>
      <c r="Q125" s="524"/>
      <c r="R125" s="524"/>
      <c r="S125" s="524"/>
      <c r="T125" s="524"/>
      <c r="U125" s="524"/>
      <c r="V125" s="524"/>
      <c r="W125" s="524"/>
      <c r="X125" s="524"/>
      <c r="Y125" s="524"/>
      <c r="Z125" s="524"/>
      <c r="AA125" s="524"/>
      <c r="AB125" s="524"/>
      <c r="AC125" s="524"/>
      <c r="AD125" s="524"/>
      <c r="AE125" s="524"/>
      <c r="AF125" s="524"/>
      <c r="AG125" s="524"/>
      <c r="AH125" s="51"/>
      <c r="AI125" s="18"/>
    </row>
    <row r="126" spans="1:35" ht="14" customHeight="1">
      <c r="A126" s="18"/>
      <c r="B126" s="52"/>
      <c r="C126" s="72"/>
      <c r="D126" s="524"/>
      <c r="E126" s="524"/>
      <c r="F126" s="524"/>
      <c r="G126" s="524"/>
      <c r="H126" s="524"/>
      <c r="I126" s="524"/>
      <c r="J126" s="524"/>
      <c r="K126" s="524"/>
      <c r="L126" s="524"/>
      <c r="M126" s="524"/>
      <c r="N126" s="524"/>
      <c r="O126" s="524"/>
      <c r="P126" s="524"/>
      <c r="Q126" s="524"/>
      <c r="R126" s="524"/>
      <c r="S126" s="524"/>
      <c r="T126" s="524"/>
      <c r="U126" s="524"/>
      <c r="V126" s="524"/>
      <c r="W126" s="524"/>
      <c r="X126" s="524"/>
      <c r="Y126" s="524"/>
      <c r="Z126" s="524"/>
      <c r="AA126" s="524"/>
      <c r="AB126" s="524"/>
      <c r="AC126" s="524"/>
      <c r="AD126" s="524"/>
      <c r="AE126" s="524"/>
      <c r="AF126" s="524"/>
      <c r="AG126" s="524"/>
      <c r="AH126" s="51"/>
      <c r="AI126" s="18"/>
    </row>
    <row r="127" spans="1:35" ht="14" customHeight="1">
      <c r="A127" s="18"/>
      <c r="B127" s="52"/>
      <c r="C127" s="72"/>
      <c r="D127" s="524"/>
      <c r="E127" s="524"/>
      <c r="F127" s="524"/>
      <c r="G127" s="524"/>
      <c r="H127" s="524"/>
      <c r="I127" s="524"/>
      <c r="J127" s="524"/>
      <c r="K127" s="524"/>
      <c r="L127" s="524"/>
      <c r="M127" s="524"/>
      <c r="N127" s="524"/>
      <c r="O127" s="524"/>
      <c r="P127" s="524"/>
      <c r="Q127" s="524"/>
      <c r="R127" s="524"/>
      <c r="S127" s="524"/>
      <c r="T127" s="524"/>
      <c r="U127" s="524"/>
      <c r="V127" s="524"/>
      <c r="W127" s="524"/>
      <c r="X127" s="524"/>
      <c r="Y127" s="524"/>
      <c r="Z127" s="524"/>
      <c r="AA127" s="524"/>
      <c r="AB127" s="524"/>
      <c r="AC127" s="524"/>
      <c r="AD127" s="524"/>
      <c r="AE127" s="524"/>
      <c r="AF127" s="524"/>
      <c r="AG127" s="524"/>
      <c r="AH127" s="51"/>
      <c r="AI127" s="18"/>
    </row>
    <row r="128" spans="1:35" ht="14" customHeight="1">
      <c r="A128" s="18"/>
      <c r="B128" s="52"/>
      <c r="C128" s="72"/>
      <c r="D128" s="524"/>
      <c r="E128" s="524"/>
      <c r="F128" s="524"/>
      <c r="G128" s="524"/>
      <c r="H128" s="524"/>
      <c r="I128" s="524"/>
      <c r="J128" s="524"/>
      <c r="K128" s="524"/>
      <c r="L128" s="524"/>
      <c r="M128" s="524"/>
      <c r="N128" s="524"/>
      <c r="O128" s="524"/>
      <c r="P128" s="524"/>
      <c r="Q128" s="524"/>
      <c r="R128" s="524"/>
      <c r="S128" s="524"/>
      <c r="T128" s="524"/>
      <c r="U128" s="524"/>
      <c r="V128" s="524"/>
      <c r="W128" s="524"/>
      <c r="X128" s="524"/>
      <c r="Y128" s="524"/>
      <c r="Z128" s="524"/>
      <c r="AA128" s="524"/>
      <c r="AB128" s="524"/>
      <c r="AC128" s="524"/>
      <c r="AD128" s="524"/>
      <c r="AE128" s="524"/>
      <c r="AF128" s="524"/>
      <c r="AG128" s="524"/>
      <c r="AH128" s="51"/>
      <c r="AI128" s="18"/>
    </row>
    <row r="129" spans="1:35" ht="14" customHeight="1">
      <c r="A129" s="18"/>
      <c r="B129" s="52"/>
      <c r="C129" s="72"/>
      <c r="D129" s="524"/>
      <c r="E129" s="524"/>
      <c r="F129" s="524"/>
      <c r="G129" s="524"/>
      <c r="H129" s="524"/>
      <c r="I129" s="524"/>
      <c r="J129" s="524"/>
      <c r="K129" s="524"/>
      <c r="L129" s="524"/>
      <c r="M129" s="524"/>
      <c r="N129" s="524"/>
      <c r="O129" s="524"/>
      <c r="P129" s="524"/>
      <c r="Q129" s="524"/>
      <c r="R129" s="524"/>
      <c r="S129" s="524"/>
      <c r="T129" s="524"/>
      <c r="U129" s="524"/>
      <c r="V129" s="524"/>
      <c r="W129" s="524"/>
      <c r="X129" s="524"/>
      <c r="Y129" s="524"/>
      <c r="Z129" s="524"/>
      <c r="AA129" s="524"/>
      <c r="AB129" s="524"/>
      <c r="AC129" s="524"/>
      <c r="AD129" s="524"/>
      <c r="AE129" s="524"/>
      <c r="AF129" s="524"/>
      <c r="AG129" s="524"/>
      <c r="AH129" s="51"/>
      <c r="AI129" s="18"/>
    </row>
    <row r="130" spans="1:35" ht="14" customHeight="1">
      <c r="A130" s="18"/>
      <c r="B130" s="52"/>
      <c r="C130" s="72"/>
      <c r="D130" s="524"/>
      <c r="E130" s="524"/>
      <c r="F130" s="524"/>
      <c r="G130" s="524"/>
      <c r="H130" s="524"/>
      <c r="I130" s="524"/>
      <c r="J130" s="524"/>
      <c r="K130" s="524"/>
      <c r="L130" s="524"/>
      <c r="M130" s="524"/>
      <c r="N130" s="524"/>
      <c r="O130" s="524"/>
      <c r="P130" s="524"/>
      <c r="Q130" s="524"/>
      <c r="R130" s="524"/>
      <c r="S130" s="524"/>
      <c r="T130" s="524"/>
      <c r="U130" s="524"/>
      <c r="V130" s="524"/>
      <c r="W130" s="524"/>
      <c r="X130" s="524"/>
      <c r="Y130" s="524"/>
      <c r="Z130" s="524"/>
      <c r="AA130" s="524"/>
      <c r="AB130" s="524"/>
      <c r="AC130" s="524"/>
      <c r="AD130" s="524"/>
      <c r="AE130" s="524"/>
      <c r="AF130" s="524"/>
      <c r="AG130" s="524"/>
      <c r="AH130" s="51"/>
      <c r="AI130" s="18"/>
    </row>
    <row r="131" spans="1:35" ht="14" customHeight="1">
      <c r="A131" s="18"/>
      <c r="B131" s="52"/>
      <c r="C131" s="72"/>
      <c r="D131" s="524"/>
      <c r="E131" s="524"/>
      <c r="F131" s="524"/>
      <c r="G131" s="524"/>
      <c r="H131" s="524"/>
      <c r="I131" s="524"/>
      <c r="J131" s="524"/>
      <c r="K131" s="524"/>
      <c r="L131" s="524"/>
      <c r="M131" s="524"/>
      <c r="N131" s="524"/>
      <c r="O131" s="524"/>
      <c r="P131" s="524"/>
      <c r="Q131" s="524"/>
      <c r="R131" s="524"/>
      <c r="S131" s="524"/>
      <c r="T131" s="524"/>
      <c r="U131" s="524"/>
      <c r="V131" s="524"/>
      <c r="W131" s="524"/>
      <c r="X131" s="524"/>
      <c r="Y131" s="524"/>
      <c r="Z131" s="524"/>
      <c r="AA131" s="524"/>
      <c r="AB131" s="524"/>
      <c r="AC131" s="524"/>
      <c r="AD131" s="524"/>
      <c r="AE131" s="524"/>
      <c r="AF131" s="524"/>
      <c r="AG131" s="524"/>
      <c r="AH131" s="51"/>
      <c r="AI131" s="18"/>
    </row>
    <row r="132" spans="1:35" ht="14" customHeight="1">
      <c r="A132" s="18"/>
      <c r="B132" s="52"/>
      <c r="C132" s="72"/>
      <c r="D132" s="524"/>
      <c r="E132" s="524"/>
      <c r="F132" s="524"/>
      <c r="G132" s="524"/>
      <c r="H132" s="524"/>
      <c r="I132" s="524"/>
      <c r="J132" s="524"/>
      <c r="K132" s="524"/>
      <c r="L132" s="524"/>
      <c r="M132" s="524"/>
      <c r="N132" s="524"/>
      <c r="O132" s="524"/>
      <c r="P132" s="524"/>
      <c r="Q132" s="524"/>
      <c r="R132" s="524"/>
      <c r="S132" s="524"/>
      <c r="T132" s="524"/>
      <c r="U132" s="524"/>
      <c r="V132" s="524"/>
      <c r="W132" s="524"/>
      <c r="X132" s="524"/>
      <c r="Y132" s="524"/>
      <c r="Z132" s="524"/>
      <c r="AA132" s="524"/>
      <c r="AB132" s="524"/>
      <c r="AC132" s="524"/>
      <c r="AD132" s="524"/>
      <c r="AE132" s="524"/>
      <c r="AF132" s="524"/>
      <c r="AG132" s="524"/>
      <c r="AH132" s="51"/>
      <c r="AI132" s="18"/>
    </row>
    <row r="133" spans="1:35" ht="14" customHeight="1">
      <c r="A133" s="18"/>
      <c r="B133" s="52"/>
      <c r="C133" s="72"/>
      <c r="D133" s="524"/>
      <c r="E133" s="524"/>
      <c r="F133" s="524"/>
      <c r="G133" s="524"/>
      <c r="H133" s="524"/>
      <c r="I133" s="524"/>
      <c r="J133" s="524"/>
      <c r="K133" s="524"/>
      <c r="L133" s="524"/>
      <c r="M133" s="524"/>
      <c r="N133" s="524"/>
      <c r="O133" s="524"/>
      <c r="P133" s="524"/>
      <c r="Q133" s="524"/>
      <c r="R133" s="524"/>
      <c r="S133" s="524"/>
      <c r="T133" s="524"/>
      <c r="U133" s="524"/>
      <c r="V133" s="524"/>
      <c r="W133" s="524"/>
      <c r="X133" s="524"/>
      <c r="Y133" s="524"/>
      <c r="Z133" s="524"/>
      <c r="AA133" s="524"/>
      <c r="AB133" s="524"/>
      <c r="AC133" s="524"/>
      <c r="AD133" s="524"/>
      <c r="AE133" s="524"/>
      <c r="AF133" s="524"/>
      <c r="AG133" s="524"/>
      <c r="AH133" s="51"/>
      <c r="AI133" s="18"/>
    </row>
    <row r="134" spans="1:35" ht="14" customHeight="1">
      <c r="A134" s="18"/>
      <c r="B134" s="52"/>
      <c r="C134" s="72"/>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c r="AA134" s="524"/>
      <c r="AB134" s="524"/>
      <c r="AC134" s="524"/>
      <c r="AD134" s="524"/>
      <c r="AE134" s="524"/>
      <c r="AF134" s="524"/>
      <c r="AG134" s="524"/>
      <c r="AH134" s="51"/>
      <c r="AI134" s="18"/>
    </row>
    <row r="135" spans="1:35" ht="14" customHeight="1">
      <c r="A135" s="18"/>
      <c r="B135" s="52"/>
      <c r="C135" s="72"/>
      <c r="D135" s="524"/>
      <c r="E135" s="524"/>
      <c r="F135" s="524"/>
      <c r="G135" s="524"/>
      <c r="H135" s="524"/>
      <c r="I135" s="524"/>
      <c r="J135" s="524"/>
      <c r="K135" s="524"/>
      <c r="L135" s="524"/>
      <c r="M135" s="524"/>
      <c r="N135" s="524"/>
      <c r="O135" s="524"/>
      <c r="P135" s="524"/>
      <c r="Q135" s="524"/>
      <c r="R135" s="524"/>
      <c r="S135" s="524"/>
      <c r="T135" s="524"/>
      <c r="U135" s="524"/>
      <c r="V135" s="524"/>
      <c r="W135" s="524"/>
      <c r="X135" s="524"/>
      <c r="Y135" s="524"/>
      <c r="Z135" s="524"/>
      <c r="AA135" s="524"/>
      <c r="AB135" s="524"/>
      <c r="AC135" s="524"/>
      <c r="AD135" s="524"/>
      <c r="AE135" s="524"/>
      <c r="AF135" s="524"/>
      <c r="AG135" s="524"/>
      <c r="AH135" s="51"/>
      <c r="AI135" s="18"/>
    </row>
    <row r="136" spans="1:35" ht="14" customHeight="1">
      <c r="A136" s="18"/>
      <c r="B136" s="52"/>
      <c r="C136" s="72"/>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c r="AA136" s="524"/>
      <c r="AB136" s="524"/>
      <c r="AC136" s="524"/>
      <c r="AD136" s="524"/>
      <c r="AE136" s="524"/>
      <c r="AF136" s="524"/>
      <c r="AG136" s="524"/>
      <c r="AH136" s="51"/>
      <c r="AI136" s="18"/>
    </row>
    <row r="137" spans="1:35" ht="14" customHeight="1">
      <c r="A137" s="18"/>
      <c r="B137" s="52"/>
      <c r="C137" s="72"/>
      <c r="D137" s="524"/>
      <c r="E137" s="524"/>
      <c r="F137" s="524"/>
      <c r="G137" s="524"/>
      <c r="H137" s="524"/>
      <c r="I137" s="524"/>
      <c r="J137" s="524"/>
      <c r="K137" s="524"/>
      <c r="L137" s="524"/>
      <c r="M137" s="524"/>
      <c r="N137" s="524"/>
      <c r="O137" s="524"/>
      <c r="P137" s="524"/>
      <c r="Q137" s="524"/>
      <c r="R137" s="524"/>
      <c r="S137" s="524"/>
      <c r="T137" s="524"/>
      <c r="U137" s="524"/>
      <c r="V137" s="524"/>
      <c r="W137" s="524"/>
      <c r="X137" s="524"/>
      <c r="Y137" s="524"/>
      <c r="Z137" s="524"/>
      <c r="AA137" s="524"/>
      <c r="AB137" s="524"/>
      <c r="AC137" s="524"/>
      <c r="AD137" s="524"/>
      <c r="AE137" s="524"/>
      <c r="AF137" s="524"/>
      <c r="AG137" s="524"/>
      <c r="AH137" s="51"/>
      <c r="AI137" s="18"/>
    </row>
    <row r="138" spans="1:35" ht="14" customHeight="1">
      <c r="A138" s="18"/>
      <c r="B138" s="52"/>
      <c r="C138" s="72"/>
      <c r="D138" s="524"/>
      <c r="E138" s="524"/>
      <c r="F138" s="524"/>
      <c r="G138" s="524"/>
      <c r="H138" s="524"/>
      <c r="I138" s="524"/>
      <c r="J138" s="524"/>
      <c r="K138" s="524"/>
      <c r="L138" s="524"/>
      <c r="M138" s="524"/>
      <c r="N138" s="524"/>
      <c r="O138" s="524"/>
      <c r="P138" s="524"/>
      <c r="Q138" s="524"/>
      <c r="R138" s="524"/>
      <c r="S138" s="524"/>
      <c r="T138" s="524"/>
      <c r="U138" s="524"/>
      <c r="V138" s="524"/>
      <c r="W138" s="524"/>
      <c r="X138" s="524"/>
      <c r="Y138" s="524"/>
      <c r="Z138" s="524"/>
      <c r="AA138" s="524"/>
      <c r="AB138" s="524"/>
      <c r="AC138" s="524"/>
      <c r="AD138" s="524"/>
      <c r="AE138" s="524"/>
      <c r="AF138" s="524"/>
      <c r="AG138" s="524"/>
      <c r="AH138" s="51"/>
      <c r="AI138" s="18"/>
    </row>
    <row r="139" spans="1:35" ht="14" customHeight="1">
      <c r="A139" s="18"/>
      <c r="B139" s="52"/>
      <c r="C139" s="72"/>
      <c r="D139" s="524"/>
      <c r="E139" s="524"/>
      <c r="F139" s="524"/>
      <c r="G139" s="524"/>
      <c r="H139" s="524"/>
      <c r="I139" s="524"/>
      <c r="J139" s="524"/>
      <c r="K139" s="524"/>
      <c r="L139" s="524"/>
      <c r="M139" s="524"/>
      <c r="N139" s="524"/>
      <c r="O139" s="524"/>
      <c r="P139" s="524"/>
      <c r="Q139" s="524"/>
      <c r="R139" s="524"/>
      <c r="S139" s="524"/>
      <c r="T139" s="524"/>
      <c r="U139" s="524"/>
      <c r="V139" s="524"/>
      <c r="W139" s="524"/>
      <c r="X139" s="524"/>
      <c r="Y139" s="524"/>
      <c r="Z139" s="524"/>
      <c r="AA139" s="524"/>
      <c r="AB139" s="524"/>
      <c r="AC139" s="524"/>
      <c r="AD139" s="524"/>
      <c r="AE139" s="524"/>
      <c r="AF139" s="524"/>
      <c r="AG139" s="524"/>
      <c r="AH139" s="51"/>
      <c r="AI139" s="18"/>
    </row>
    <row r="140" spans="1:35" ht="14" customHeight="1">
      <c r="A140" s="18"/>
      <c r="B140" s="52"/>
      <c r="C140" s="72"/>
      <c r="D140" s="524"/>
      <c r="E140" s="524"/>
      <c r="F140" s="524"/>
      <c r="G140" s="524"/>
      <c r="H140" s="524"/>
      <c r="I140" s="524"/>
      <c r="J140" s="524"/>
      <c r="K140" s="524"/>
      <c r="L140" s="524"/>
      <c r="M140" s="524"/>
      <c r="N140" s="524"/>
      <c r="O140" s="524"/>
      <c r="P140" s="524"/>
      <c r="Q140" s="524"/>
      <c r="R140" s="524"/>
      <c r="S140" s="524"/>
      <c r="T140" s="524"/>
      <c r="U140" s="524"/>
      <c r="V140" s="524"/>
      <c r="W140" s="524"/>
      <c r="X140" s="524"/>
      <c r="Y140" s="524"/>
      <c r="Z140" s="524"/>
      <c r="AA140" s="524"/>
      <c r="AB140" s="524"/>
      <c r="AC140" s="524"/>
      <c r="AD140" s="524"/>
      <c r="AE140" s="524"/>
      <c r="AF140" s="524"/>
      <c r="AG140" s="524"/>
      <c r="AH140" s="51"/>
      <c r="AI140" s="18"/>
    </row>
    <row r="141" spans="1:35" ht="14" customHeight="1">
      <c r="A141" s="18"/>
      <c r="B141" s="52"/>
      <c r="C141" s="72"/>
      <c r="D141" s="524"/>
      <c r="E141" s="524"/>
      <c r="F141" s="524"/>
      <c r="G141" s="524"/>
      <c r="H141" s="524"/>
      <c r="I141" s="524"/>
      <c r="J141" s="524"/>
      <c r="K141" s="524"/>
      <c r="L141" s="524"/>
      <c r="M141" s="524"/>
      <c r="N141" s="524"/>
      <c r="O141" s="524"/>
      <c r="P141" s="524"/>
      <c r="Q141" s="524"/>
      <c r="R141" s="524"/>
      <c r="S141" s="524"/>
      <c r="T141" s="524"/>
      <c r="U141" s="524"/>
      <c r="V141" s="524"/>
      <c r="W141" s="524"/>
      <c r="X141" s="524"/>
      <c r="Y141" s="524"/>
      <c r="Z141" s="524"/>
      <c r="AA141" s="524"/>
      <c r="AB141" s="524"/>
      <c r="AC141" s="524"/>
      <c r="AD141" s="524"/>
      <c r="AE141" s="524"/>
      <c r="AF141" s="524"/>
      <c r="AG141" s="524"/>
      <c r="AH141" s="51"/>
      <c r="AI141" s="18"/>
    </row>
    <row r="142" spans="1:35" ht="14" customHeight="1">
      <c r="A142" s="18"/>
      <c r="B142" s="52"/>
      <c r="C142" s="72"/>
      <c r="D142" s="524"/>
      <c r="E142" s="524"/>
      <c r="F142" s="524"/>
      <c r="G142" s="524"/>
      <c r="H142" s="524"/>
      <c r="I142" s="524"/>
      <c r="J142" s="524"/>
      <c r="K142" s="524"/>
      <c r="L142" s="524"/>
      <c r="M142" s="524"/>
      <c r="N142" s="524"/>
      <c r="O142" s="524"/>
      <c r="P142" s="524"/>
      <c r="Q142" s="524"/>
      <c r="R142" s="524"/>
      <c r="S142" s="524"/>
      <c r="T142" s="524"/>
      <c r="U142" s="524"/>
      <c r="V142" s="524"/>
      <c r="W142" s="524"/>
      <c r="X142" s="524"/>
      <c r="Y142" s="524"/>
      <c r="Z142" s="524"/>
      <c r="AA142" s="524"/>
      <c r="AB142" s="524"/>
      <c r="AC142" s="524"/>
      <c r="AD142" s="524"/>
      <c r="AE142" s="524"/>
      <c r="AF142" s="524"/>
      <c r="AG142" s="524"/>
      <c r="AH142" s="51"/>
      <c r="AI142" s="18"/>
    </row>
    <row r="143" spans="1:35" ht="14" customHeight="1">
      <c r="A143" s="18"/>
      <c r="B143" s="52"/>
      <c r="C143" s="72"/>
      <c r="D143" s="524"/>
      <c r="E143" s="524"/>
      <c r="F143" s="524"/>
      <c r="G143" s="524"/>
      <c r="H143" s="524"/>
      <c r="I143" s="524"/>
      <c r="J143" s="524"/>
      <c r="K143" s="524"/>
      <c r="L143" s="524"/>
      <c r="M143" s="524"/>
      <c r="N143" s="524"/>
      <c r="O143" s="524"/>
      <c r="P143" s="524"/>
      <c r="Q143" s="524"/>
      <c r="R143" s="524"/>
      <c r="S143" s="524"/>
      <c r="T143" s="524"/>
      <c r="U143" s="524"/>
      <c r="V143" s="524"/>
      <c r="W143" s="524"/>
      <c r="X143" s="524"/>
      <c r="Y143" s="524"/>
      <c r="Z143" s="524"/>
      <c r="AA143" s="524"/>
      <c r="AB143" s="524"/>
      <c r="AC143" s="524"/>
      <c r="AD143" s="524"/>
      <c r="AE143" s="524"/>
      <c r="AF143" s="524"/>
      <c r="AG143" s="524"/>
      <c r="AH143" s="51"/>
      <c r="AI143" s="18"/>
    </row>
    <row r="144" spans="1:35" ht="14" customHeight="1">
      <c r="A144" s="18"/>
      <c r="B144" s="52"/>
      <c r="C144" s="72"/>
      <c r="D144" s="524"/>
      <c r="E144" s="524"/>
      <c r="F144" s="524"/>
      <c r="G144" s="524"/>
      <c r="H144" s="524"/>
      <c r="I144" s="524"/>
      <c r="J144" s="524"/>
      <c r="K144" s="524"/>
      <c r="L144" s="524"/>
      <c r="M144" s="524"/>
      <c r="N144" s="524"/>
      <c r="O144" s="524"/>
      <c r="P144" s="524"/>
      <c r="Q144" s="524"/>
      <c r="R144" s="524"/>
      <c r="S144" s="524"/>
      <c r="T144" s="524"/>
      <c r="U144" s="524"/>
      <c r="V144" s="524"/>
      <c r="W144" s="524"/>
      <c r="X144" s="524"/>
      <c r="Y144" s="524"/>
      <c r="Z144" s="524"/>
      <c r="AA144" s="524"/>
      <c r="AB144" s="524"/>
      <c r="AC144" s="524"/>
      <c r="AD144" s="524"/>
      <c r="AE144" s="524"/>
      <c r="AF144" s="524"/>
      <c r="AG144" s="524"/>
      <c r="AH144" s="51"/>
      <c r="AI144" s="18"/>
    </row>
    <row r="145" spans="1:35" ht="14" customHeight="1">
      <c r="A145" s="18"/>
      <c r="B145" s="52"/>
      <c r="C145" s="72"/>
      <c r="D145" s="524"/>
      <c r="E145" s="524"/>
      <c r="F145" s="524"/>
      <c r="G145" s="524"/>
      <c r="H145" s="524"/>
      <c r="I145" s="524"/>
      <c r="J145" s="524"/>
      <c r="K145" s="524"/>
      <c r="L145" s="524"/>
      <c r="M145" s="524"/>
      <c r="N145" s="524"/>
      <c r="O145" s="524"/>
      <c r="P145" s="524"/>
      <c r="Q145" s="524"/>
      <c r="R145" s="524"/>
      <c r="S145" s="524"/>
      <c r="T145" s="524"/>
      <c r="U145" s="524"/>
      <c r="V145" s="524"/>
      <c r="W145" s="524"/>
      <c r="X145" s="524"/>
      <c r="Y145" s="524"/>
      <c r="Z145" s="524"/>
      <c r="AA145" s="524"/>
      <c r="AB145" s="524"/>
      <c r="AC145" s="524"/>
      <c r="AD145" s="524"/>
      <c r="AE145" s="524"/>
      <c r="AF145" s="524"/>
      <c r="AG145" s="524"/>
      <c r="AH145" s="51"/>
      <c r="AI145" s="18"/>
    </row>
    <row r="146" spans="1:35" ht="14" customHeight="1">
      <c r="A146" s="18"/>
      <c r="B146" s="52"/>
      <c r="C146" s="72"/>
      <c r="D146" s="524"/>
      <c r="E146" s="524"/>
      <c r="F146" s="524"/>
      <c r="G146" s="524"/>
      <c r="H146" s="524"/>
      <c r="I146" s="524"/>
      <c r="J146" s="524"/>
      <c r="K146" s="524"/>
      <c r="L146" s="524"/>
      <c r="M146" s="524"/>
      <c r="N146" s="524"/>
      <c r="O146" s="524"/>
      <c r="P146" s="524"/>
      <c r="Q146" s="524"/>
      <c r="R146" s="524"/>
      <c r="S146" s="524"/>
      <c r="T146" s="524"/>
      <c r="U146" s="524"/>
      <c r="V146" s="524"/>
      <c r="W146" s="524"/>
      <c r="X146" s="524"/>
      <c r="Y146" s="524"/>
      <c r="Z146" s="524"/>
      <c r="AA146" s="524"/>
      <c r="AB146" s="524"/>
      <c r="AC146" s="524"/>
      <c r="AD146" s="524"/>
      <c r="AE146" s="524"/>
      <c r="AF146" s="524"/>
      <c r="AG146" s="524"/>
      <c r="AH146" s="51"/>
      <c r="AI146" s="18"/>
    </row>
    <row r="147" spans="1:35" ht="14" customHeight="1">
      <c r="A147" s="18"/>
      <c r="B147" s="52"/>
      <c r="C147" s="72"/>
      <c r="D147" s="524"/>
      <c r="E147" s="524"/>
      <c r="F147" s="524"/>
      <c r="G147" s="524"/>
      <c r="H147" s="524"/>
      <c r="I147" s="524"/>
      <c r="J147" s="524"/>
      <c r="K147" s="524"/>
      <c r="L147" s="524"/>
      <c r="M147" s="524"/>
      <c r="N147" s="524"/>
      <c r="O147" s="524"/>
      <c r="P147" s="524"/>
      <c r="Q147" s="524"/>
      <c r="R147" s="524"/>
      <c r="S147" s="524"/>
      <c r="T147" s="524"/>
      <c r="U147" s="524"/>
      <c r="V147" s="524"/>
      <c r="W147" s="524"/>
      <c r="X147" s="524"/>
      <c r="Y147" s="524"/>
      <c r="Z147" s="524"/>
      <c r="AA147" s="524"/>
      <c r="AB147" s="524"/>
      <c r="AC147" s="524"/>
      <c r="AD147" s="524"/>
      <c r="AE147" s="524"/>
      <c r="AF147" s="524"/>
      <c r="AG147" s="524"/>
      <c r="AH147" s="51"/>
      <c r="AI147" s="18"/>
    </row>
    <row r="148" spans="1:35" ht="14" customHeight="1">
      <c r="A148" s="18"/>
      <c r="B148" s="52"/>
      <c r="C148" s="72"/>
      <c r="D148" s="524"/>
      <c r="E148" s="524"/>
      <c r="F148" s="524"/>
      <c r="G148" s="524"/>
      <c r="H148" s="524"/>
      <c r="I148" s="524"/>
      <c r="J148" s="524"/>
      <c r="K148" s="524"/>
      <c r="L148" s="524"/>
      <c r="M148" s="524"/>
      <c r="N148" s="524"/>
      <c r="O148" s="524"/>
      <c r="P148" s="524"/>
      <c r="Q148" s="524"/>
      <c r="R148" s="524"/>
      <c r="S148" s="524"/>
      <c r="T148" s="524"/>
      <c r="U148" s="524"/>
      <c r="V148" s="524"/>
      <c r="W148" s="524"/>
      <c r="X148" s="524"/>
      <c r="Y148" s="524"/>
      <c r="Z148" s="524"/>
      <c r="AA148" s="524"/>
      <c r="AB148" s="524"/>
      <c r="AC148" s="524"/>
      <c r="AD148" s="524"/>
      <c r="AE148" s="524"/>
      <c r="AF148" s="524"/>
      <c r="AG148" s="524"/>
      <c r="AH148" s="51"/>
      <c r="AI148" s="18"/>
    </row>
    <row r="149" spans="1:35" ht="14" customHeight="1">
      <c r="A149" s="18"/>
      <c r="B149" s="52"/>
      <c r="C149" s="72"/>
      <c r="D149" s="524"/>
      <c r="E149" s="524"/>
      <c r="F149" s="524"/>
      <c r="G149" s="524"/>
      <c r="H149" s="524"/>
      <c r="I149" s="524"/>
      <c r="J149" s="524"/>
      <c r="K149" s="524"/>
      <c r="L149" s="524"/>
      <c r="M149" s="524"/>
      <c r="N149" s="524"/>
      <c r="O149" s="524"/>
      <c r="P149" s="524"/>
      <c r="Q149" s="524"/>
      <c r="R149" s="524"/>
      <c r="S149" s="524"/>
      <c r="T149" s="524"/>
      <c r="U149" s="524"/>
      <c r="V149" s="524"/>
      <c r="W149" s="524"/>
      <c r="X149" s="524"/>
      <c r="Y149" s="524"/>
      <c r="Z149" s="524"/>
      <c r="AA149" s="524"/>
      <c r="AB149" s="524"/>
      <c r="AC149" s="524"/>
      <c r="AD149" s="524"/>
      <c r="AE149" s="524"/>
      <c r="AF149" s="524"/>
      <c r="AG149" s="524"/>
      <c r="AH149" s="51"/>
      <c r="AI149" s="18"/>
    </row>
    <row r="150" spans="1:35" ht="14" customHeight="1">
      <c r="A150" s="18"/>
      <c r="B150" s="52"/>
      <c r="C150" s="72"/>
      <c r="D150" s="524"/>
      <c r="E150" s="524"/>
      <c r="F150" s="524"/>
      <c r="G150" s="524"/>
      <c r="H150" s="524"/>
      <c r="I150" s="524"/>
      <c r="J150" s="524"/>
      <c r="K150" s="524"/>
      <c r="L150" s="524"/>
      <c r="M150" s="524"/>
      <c r="N150" s="524"/>
      <c r="O150" s="524"/>
      <c r="P150" s="524"/>
      <c r="Q150" s="524"/>
      <c r="R150" s="524"/>
      <c r="S150" s="524"/>
      <c r="T150" s="524"/>
      <c r="U150" s="524"/>
      <c r="V150" s="524"/>
      <c r="W150" s="524"/>
      <c r="X150" s="524"/>
      <c r="Y150" s="524"/>
      <c r="Z150" s="524"/>
      <c r="AA150" s="524"/>
      <c r="AB150" s="524"/>
      <c r="AC150" s="524"/>
      <c r="AD150" s="524"/>
      <c r="AE150" s="524"/>
      <c r="AF150" s="524"/>
      <c r="AG150" s="524"/>
      <c r="AH150" s="51"/>
      <c r="AI150" s="18"/>
    </row>
    <row r="151" spans="1:35" ht="14" customHeight="1">
      <c r="A151" s="18"/>
      <c r="B151" s="52"/>
      <c r="C151" s="72"/>
      <c r="D151" s="524"/>
      <c r="E151" s="524"/>
      <c r="F151" s="524"/>
      <c r="G151" s="524"/>
      <c r="H151" s="524"/>
      <c r="I151" s="524"/>
      <c r="J151" s="524"/>
      <c r="K151" s="524"/>
      <c r="L151" s="524"/>
      <c r="M151" s="524"/>
      <c r="N151" s="524"/>
      <c r="O151" s="524"/>
      <c r="P151" s="524"/>
      <c r="Q151" s="524"/>
      <c r="R151" s="524"/>
      <c r="S151" s="524"/>
      <c r="T151" s="524"/>
      <c r="U151" s="524"/>
      <c r="V151" s="524"/>
      <c r="W151" s="524"/>
      <c r="X151" s="524"/>
      <c r="Y151" s="524"/>
      <c r="Z151" s="524"/>
      <c r="AA151" s="524"/>
      <c r="AB151" s="524"/>
      <c r="AC151" s="524"/>
      <c r="AD151" s="524"/>
      <c r="AE151" s="524"/>
      <c r="AF151" s="524"/>
      <c r="AG151" s="524"/>
      <c r="AH151" s="51"/>
      <c r="AI151" s="18"/>
    </row>
    <row r="152" spans="1:35" ht="14" customHeight="1">
      <c r="A152" s="18"/>
      <c r="B152" s="52"/>
      <c r="C152" s="72"/>
      <c r="D152" s="524"/>
      <c r="E152" s="524"/>
      <c r="F152" s="524"/>
      <c r="G152" s="524"/>
      <c r="H152" s="524"/>
      <c r="I152" s="524"/>
      <c r="J152" s="524"/>
      <c r="K152" s="524"/>
      <c r="L152" s="524"/>
      <c r="M152" s="524"/>
      <c r="N152" s="524"/>
      <c r="O152" s="524"/>
      <c r="P152" s="524"/>
      <c r="Q152" s="524"/>
      <c r="R152" s="524"/>
      <c r="S152" s="524"/>
      <c r="T152" s="524"/>
      <c r="U152" s="524"/>
      <c r="V152" s="524"/>
      <c r="W152" s="524"/>
      <c r="X152" s="524"/>
      <c r="Y152" s="524"/>
      <c r="Z152" s="524"/>
      <c r="AA152" s="524"/>
      <c r="AB152" s="524"/>
      <c r="AC152" s="524"/>
      <c r="AD152" s="524"/>
      <c r="AE152" s="524"/>
      <c r="AF152" s="524"/>
      <c r="AG152" s="524"/>
      <c r="AH152" s="51"/>
      <c r="AI152" s="18"/>
    </row>
    <row r="153" spans="1:35" ht="14" customHeight="1">
      <c r="A153" s="18"/>
      <c r="B153" s="52"/>
      <c r="C153" s="72"/>
      <c r="D153" s="524"/>
      <c r="E153" s="524"/>
      <c r="F153" s="524"/>
      <c r="G153" s="524"/>
      <c r="H153" s="524"/>
      <c r="I153" s="524"/>
      <c r="J153" s="524"/>
      <c r="K153" s="524"/>
      <c r="L153" s="524"/>
      <c r="M153" s="524"/>
      <c r="N153" s="524"/>
      <c r="O153" s="524"/>
      <c r="P153" s="524"/>
      <c r="Q153" s="524"/>
      <c r="R153" s="524"/>
      <c r="S153" s="524"/>
      <c r="T153" s="524"/>
      <c r="U153" s="524"/>
      <c r="V153" s="524"/>
      <c r="W153" s="524"/>
      <c r="X153" s="524"/>
      <c r="Y153" s="524"/>
      <c r="Z153" s="524"/>
      <c r="AA153" s="524"/>
      <c r="AB153" s="524"/>
      <c r="AC153" s="524"/>
      <c r="AD153" s="524"/>
      <c r="AE153" s="524"/>
      <c r="AF153" s="524"/>
      <c r="AG153" s="524"/>
      <c r="AH153" s="51"/>
      <c r="AI153" s="18"/>
    </row>
    <row r="154" spans="1:35" ht="14" customHeight="1">
      <c r="A154" s="18"/>
      <c r="B154" s="52"/>
      <c r="C154" s="72"/>
      <c r="D154" s="524"/>
      <c r="E154" s="524"/>
      <c r="F154" s="524"/>
      <c r="G154" s="524"/>
      <c r="H154" s="524"/>
      <c r="I154" s="524"/>
      <c r="J154" s="524"/>
      <c r="K154" s="524"/>
      <c r="L154" s="524"/>
      <c r="M154" s="524"/>
      <c r="N154" s="524"/>
      <c r="O154" s="524"/>
      <c r="P154" s="524"/>
      <c r="Q154" s="524"/>
      <c r="R154" s="524"/>
      <c r="S154" s="524"/>
      <c r="T154" s="524"/>
      <c r="U154" s="524"/>
      <c r="V154" s="524"/>
      <c r="W154" s="524"/>
      <c r="X154" s="524"/>
      <c r="Y154" s="524"/>
      <c r="Z154" s="524"/>
      <c r="AA154" s="524"/>
      <c r="AB154" s="524"/>
      <c r="AC154" s="524"/>
      <c r="AD154" s="524"/>
      <c r="AE154" s="524"/>
      <c r="AF154" s="524"/>
      <c r="AG154" s="524"/>
      <c r="AH154" s="51"/>
      <c r="AI154" s="18"/>
    </row>
    <row r="155" spans="1:35" ht="14" customHeight="1">
      <c r="A155" s="18"/>
      <c r="B155" s="52"/>
      <c r="C155" s="72"/>
      <c r="D155" s="524"/>
      <c r="E155" s="524"/>
      <c r="F155" s="524"/>
      <c r="G155" s="524"/>
      <c r="H155" s="524"/>
      <c r="I155" s="524"/>
      <c r="J155" s="524"/>
      <c r="K155" s="524"/>
      <c r="L155" s="524"/>
      <c r="M155" s="524"/>
      <c r="N155" s="524"/>
      <c r="O155" s="524"/>
      <c r="P155" s="524"/>
      <c r="Q155" s="524"/>
      <c r="R155" s="524"/>
      <c r="S155" s="524"/>
      <c r="T155" s="524"/>
      <c r="U155" s="524"/>
      <c r="V155" s="524"/>
      <c r="W155" s="524"/>
      <c r="X155" s="524"/>
      <c r="Y155" s="524"/>
      <c r="Z155" s="524"/>
      <c r="AA155" s="524"/>
      <c r="AB155" s="524"/>
      <c r="AC155" s="524"/>
      <c r="AD155" s="524"/>
      <c r="AE155" s="524"/>
      <c r="AF155" s="524"/>
      <c r="AG155" s="524"/>
      <c r="AH155" s="51"/>
      <c r="AI155" s="18"/>
    </row>
    <row r="156" spans="1:35" ht="14" customHeight="1">
      <c r="A156" s="18"/>
      <c r="B156" s="52"/>
      <c r="C156" s="72"/>
      <c r="D156" s="524"/>
      <c r="E156" s="524"/>
      <c r="F156" s="524"/>
      <c r="G156" s="524"/>
      <c r="H156" s="524"/>
      <c r="I156" s="524"/>
      <c r="J156" s="524"/>
      <c r="K156" s="524"/>
      <c r="L156" s="524"/>
      <c r="M156" s="524"/>
      <c r="N156" s="524"/>
      <c r="O156" s="524"/>
      <c r="P156" s="524"/>
      <c r="Q156" s="524"/>
      <c r="R156" s="524"/>
      <c r="S156" s="524"/>
      <c r="T156" s="524"/>
      <c r="U156" s="524"/>
      <c r="V156" s="524"/>
      <c r="W156" s="524"/>
      <c r="X156" s="524"/>
      <c r="Y156" s="524"/>
      <c r="Z156" s="524"/>
      <c r="AA156" s="524"/>
      <c r="AB156" s="524"/>
      <c r="AC156" s="524"/>
      <c r="AD156" s="524"/>
      <c r="AE156" s="524"/>
      <c r="AF156" s="524"/>
      <c r="AG156" s="524"/>
      <c r="AH156" s="51"/>
      <c r="AI156" s="18"/>
    </row>
    <row r="157" spans="1:35" ht="14" customHeight="1">
      <c r="A157" s="18"/>
      <c r="B157" s="52"/>
      <c r="C157" s="72"/>
      <c r="D157" s="524"/>
      <c r="E157" s="524"/>
      <c r="F157" s="524"/>
      <c r="G157" s="524"/>
      <c r="H157" s="524"/>
      <c r="I157" s="524"/>
      <c r="J157" s="524"/>
      <c r="K157" s="524"/>
      <c r="L157" s="524"/>
      <c r="M157" s="524"/>
      <c r="N157" s="524"/>
      <c r="O157" s="524"/>
      <c r="P157" s="524"/>
      <c r="Q157" s="524"/>
      <c r="R157" s="524"/>
      <c r="S157" s="524"/>
      <c r="T157" s="524"/>
      <c r="U157" s="524"/>
      <c r="V157" s="524"/>
      <c r="W157" s="524"/>
      <c r="X157" s="524"/>
      <c r="Y157" s="524"/>
      <c r="Z157" s="524"/>
      <c r="AA157" s="524"/>
      <c r="AB157" s="524"/>
      <c r="AC157" s="524"/>
      <c r="AD157" s="524"/>
      <c r="AE157" s="524"/>
      <c r="AF157" s="524"/>
      <c r="AG157" s="524"/>
      <c r="AH157" s="51"/>
      <c r="AI157" s="18"/>
    </row>
    <row r="158" spans="1:35" ht="14" customHeight="1">
      <c r="A158" s="18"/>
      <c r="B158" s="52"/>
      <c r="C158" s="72"/>
      <c r="D158" s="524"/>
      <c r="E158" s="524"/>
      <c r="F158" s="524"/>
      <c r="G158" s="524"/>
      <c r="H158" s="524"/>
      <c r="I158" s="524"/>
      <c r="J158" s="524"/>
      <c r="K158" s="524"/>
      <c r="L158" s="524"/>
      <c r="M158" s="524"/>
      <c r="N158" s="524"/>
      <c r="O158" s="524"/>
      <c r="P158" s="524"/>
      <c r="Q158" s="524"/>
      <c r="R158" s="524"/>
      <c r="S158" s="524"/>
      <c r="T158" s="524"/>
      <c r="U158" s="524"/>
      <c r="V158" s="524"/>
      <c r="W158" s="524"/>
      <c r="X158" s="524"/>
      <c r="Y158" s="524"/>
      <c r="Z158" s="524"/>
      <c r="AA158" s="524"/>
      <c r="AB158" s="524"/>
      <c r="AC158" s="524"/>
      <c r="AD158" s="524"/>
      <c r="AE158" s="524"/>
      <c r="AF158" s="524"/>
      <c r="AG158" s="524"/>
      <c r="AH158" s="51"/>
      <c r="AI158" s="18"/>
    </row>
    <row r="159" spans="1:35" ht="14" customHeight="1">
      <c r="A159" s="18"/>
      <c r="B159" s="52"/>
      <c r="C159" s="72"/>
      <c r="D159" s="524"/>
      <c r="E159" s="524"/>
      <c r="F159" s="524"/>
      <c r="G159" s="524"/>
      <c r="H159" s="524"/>
      <c r="I159" s="524"/>
      <c r="J159" s="524"/>
      <c r="K159" s="524"/>
      <c r="L159" s="524"/>
      <c r="M159" s="524"/>
      <c r="N159" s="524"/>
      <c r="O159" s="524"/>
      <c r="P159" s="524"/>
      <c r="Q159" s="524"/>
      <c r="R159" s="524"/>
      <c r="S159" s="524"/>
      <c r="T159" s="524"/>
      <c r="U159" s="524"/>
      <c r="V159" s="524"/>
      <c r="W159" s="524"/>
      <c r="X159" s="524"/>
      <c r="Y159" s="524"/>
      <c r="Z159" s="524"/>
      <c r="AA159" s="524"/>
      <c r="AB159" s="524"/>
      <c r="AC159" s="524"/>
      <c r="AD159" s="524"/>
      <c r="AE159" s="524"/>
      <c r="AF159" s="524"/>
      <c r="AG159" s="524"/>
      <c r="AH159" s="51"/>
      <c r="AI159" s="18"/>
    </row>
    <row r="160" spans="1:35" ht="14" customHeight="1">
      <c r="A160" s="18"/>
      <c r="B160" s="52"/>
      <c r="C160" s="72"/>
      <c r="D160" s="524"/>
      <c r="E160" s="524"/>
      <c r="F160" s="524"/>
      <c r="G160" s="524"/>
      <c r="H160" s="524"/>
      <c r="I160" s="524"/>
      <c r="J160" s="524"/>
      <c r="K160" s="524"/>
      <c r="L160" s="524"/>
      <c r="M160" s="524"/>
      <c r="N160" s="524"/>
      <c r="O160" s="524"/>
      <c r="P160" s="524"/>
      <c r="Q160" s="524"/>
      <c r="R160" s="524"/>
      <c r="S160" s="524"/>
      <c r="T160" s="524"/>
      <c r="U160" s="524"/>
      <c r="V160" s="524"/>
      <c r="W160" s="524"/>
      <c r="X160" s="524"/>
      <c r="Y160" s="524"/>
      <c r="Z160" s="524"/>
      <c r="AA160" s="524"/>
      <c r="AB160" s="524"/>
      <c r="AC160" s="524"/>
      <c r="AD160" s="524"/>
      <c r="AE160" s="524"/>
      <c r="AF160" s="524"/>
      <c r="AG160" s="524"/>
      <c r="AH160" s="51"/>
      <c r="AI160" s="18"/>
    </row>
    <row r="161" spans="1:35" ht="14" customHeight="1">
      <c r="A161" s="18"/>
      <c r="B161" s="52"/>
      <c r="C161" s="72"/>
      <c r="D161" s="524"/>
      <c r="E161" s="524"/>
      <c r="F161" s="524"/>
      <c r="G161" s="524"/>
      <c r="H161" s="524"/>
      <c r="I161" s="524"/>
      <c r="J161" s="524"/>
      <c r="K161" s="524"/>
      <c r="L161" s="524"/>
      <c r="M161" s="524"/>
      <c r="N161" s="524"/>
      <c r="O161" s="524"/>
      <c r="P161" s="524"/>
      <c r="Q161" s="524"/>
      <c r="R161" s="524"/>
      <c r="S161" s="524"/>
      <c r="T161" s="524"/>
      <c r="U161" s="524"/>
      <c r="V161" s="524"/>
      <c r="W161" s="524"/>
      <c r="X161" s="524"/>
      <c r="Y161" s="524"/>
      <c r="Z161" s="524"/>
      <c r="AA161" s="524"/>
      <c r="AB161" s="524"/>
      <c r="AC161" s="524"/>
      <c r="AD161" s="524"/>
      <c r="AE161" s="524"/>
      <c r="AF161" s="524"/>
      <c r="AG161" s="524"/>
      <c r="AH161" s="51"/>
      <c r="AI161" s="18"/>
    </row>
    <row r="162" spans="1:35" ht="14" customHeight="1">
      <c r="A162" s="18"/>
      <c r="B162" s="52"/>
      <c r="C162" s="72"/>
      <c r="D162" s="524"/>
      <c r="E162" s="524"/>
      <c r="F162" s="524"/>
      <c r="G162" s="524"/>
      <c r="H162" s="524"/>
      <c r="I162" s="524"/>
      <c r="J162" s="524"/>
      <c r="K162" s="524"/>
      <c r="L162" s="524"/>
      <c r="M162" s="524"/>
      <c r="N162" s="524"/>
      <c r="O162" s="524"/>
      <c r="P162" s="524"/>
      <c r="Q162" s="524"/>
      <c r="R162" s="524"/>
      <c r="S162" s="524"/>
      <c r="T162" s="524"/>
      <c r="U162" s="524"/>
      <c r="V162" s="524"/>
      <c r="W162" s="524"/>
      <c r="X162" s="524"/>
      <c r="Y162" s="524"/>
      <c r="Z162" s="524"/>
      <c r="AA162" s="524"/>
      <c r="AB162" s="524"/>
      <c r="AC162" s="524"/>
      <c r="AD162" s="524"/>
      <c r="AE162" s="524"/>
      <c r="AF162" s="524"/>
      <c r="AG162" s="524"/>
      <c r="AH162" s="51"/>
      <c r="AI162" s="18"/>
    </row>
    <row r="163" spans="1:35" ht="14" customHeight="1">
      <c r="A163" s="18"/>
      <c r="B163" s="52"/>
      <c r="C163" s="72"/>
      <c r="D163" s="524"/>
      <c r="E163" s="524"/>
      <c r="F163" s="524"/>
      <c r="G163" s="524"/>
      <c r="H163" s="524"/>
      <c r="I163" s="524"/>
      <c r="J163" s="524"/>
      <c r="K163" s="524"/>
      <c r="L163" s="524"/>
      <c r="M163" s="524"/>
      <c r="N163" s="524"/>
      <c r="O163" s="524"/>
      <c r="P163" s="524"/>
      <c r="Q163" s="524"/>
      <c r="R163" s="524"/>
      <c r="S163" s="524"/>
      <c r="T163" s="524"/>
      <c r="U163" s="524"/>
      <c r="V163" s="524"/>
      <c r="W163" s="524"/>
      <c r="X163" s="524"/>
      <c r="Y163" s="524"/>
      <c r="Z163" s="524"/>
      <c r="AA163" s="524"/>
      <c r="AB163" s="524"/>
      <c r="AC163" s="524"/>
      <c r="AD163" s="524"/>
      <c r="AE163" s="524"/>
      <c r="AF163" s="524"/>
      <c r="AG163" s="524"/>
      <c r="AH163" s="51"/>
      <c r="AI163" s="18"/>
    </row>
    <row r="164" spans="1:35" ht="14" customHeight="1">
      <c r="A164" s="18"/>
      <c r="B164" s="52"/>
      <c r="C164" s="72"/>
      <c r="D164" s="524"/>
      <c r="E164" s="524"/>
      <c r="F164" s="524"/>
      <c r="G164" s="524"/>
      <c r="H164" s="524"/>
      <c r="I164" s="524"/>
      <c r="J164" s="524"/>
      <c r="K164" s="524"/>
      <c r="L164" s="524"/>
      <c r="M164" s="524"/>
      <c r="N164" s="524"/>
      <c r="O164" s="524"/>
      <c r="P164" s="524"/>
      <c r="Q164" s="524"/>
      <c r="R164" s="524"/>
      <c r="S164" s="524"/>
      <c r="T164" s="524"/>
      <c r="U164" s="524"/>
      <c r="V164" s="524"/>
      <c r="W164" s="524"/>
      <c r="X164" s="524"/>
      <c r="Y164" s="524"/>
      <c r="Z164" s="524"/>
      <c r="AA164" s="524"/>
      <c r="AB164" s="524"/>
      <c r="AC164" s="524"/>
      <c r="AD164" s="524"/>
      <c r="AE164" s="524"/>
      <c r="AF164" s="524"/>
      <c r="AG164" s="524"/>
      <c r="AH164" s="51"/>
      <c r="AI164" s="18"/>
    </row>
    <row r="165" spans="1:35" ht="14" customHeight="1">
      <c r="A165" s="18"/>
      <c r="B165" s="52"/>
      <c r="C165" s="72"/>
      <c r="D165" s="524"/>
      <c r="E165" s="524"/>
      <c r="F165" s="524"/>
      <c r="G165" s="524"/>
      <c r="H165" s="524"/>
      <c r="I165" s="524"/>
      <c r="J165" s="524"/>
      <c r="K165" s="524"/>
      <c r="L165" s="524"/>
      <c r="M165" s="524"/>
      <c r="N165" s="524"/>
      <c r="O165" s="524"/>
      <c r="P165" s="524"/>
      <c r="Q165" s="524"/>
      <c r="R165" s="524"/>
      <c r="S165" s="524"/>
      <c r="T165" s="524"/>
      <c r="U165" s="524"/>
      <c r="V165" s="524"/>
      <c r="W165" s="524"/>
      <c r="X165" s="524"/>
      <c r="Y165" s="524"/>
      <c r="Z165" s="524"/>
      <c r="AA165" s="524"/>
      <c r="AB165" s="524"/>
      <c r="AC165" s="524"/>
      <c r="AD165" s="524"/>
      <c r="AE165" s="524"/>
      <c r="AF165" s="524"/>
      <c r="AG165" s="524"/>
      <c r="AH165" s="51"/>
      <c r="AI165" s="18"/>
    </row>
    <row r="166" spans="1:35" ht="14" customHeight="1">
      <c r="A166" s="18"/>
      <c r="B166" s="52"/>
      <c r="C166" s="72"/>
      <c r="D166" s="524"/>
      <c r="E166" s="524"/>
      <c r="F166" s="524"/>
      <c r="G166" s="524"/>
      <c r="H166" s="524"/>
      <c r="I166" s="524"/>
      <c r="J166" s="524"/>
      <c r="K166" s="524"/>
      <c r="L166" s="524"/>
      <c r="M166" s="524"/>
      <c r="N166" s="524"/>
      <c r="O166" s="524"/>
      <c r="P166" s="524"/>
      <c r="Q166" s="524"/>
      <c r="R166" s="524"/>
      <c r="S166" s="524"/>
      <c r="T166" s="524"/>
      <c r="U166" s="524"/>
      <c r="V166" s="524"/>
      <c r="W166" s="524"/>
      <c r="X166" s="524"/>
      <c r="Y166" s="524"/>
      <c r="Z166" s="524"/>
      <c r="AA166" s="524"/>
      <c r="AB166" s="524"/>
      <c r="AC166" s="524"/>
      <c r="AD166" s="524"/>
      <c r="AE166" s="524"/>
      <c r="AF166" s="524"/>
      <c r="AG166" s="524"/>
      <c r="AH166" s="51"/>
      <c r="AI166" s="18"/>
    </row>
    <row r="167" spans="1:35" ht="14" customHeight="1">
      <c r="A167" s="18"/>
      <c r="B167" s="52"/>
      <c r="C167" s="72"/>
      <c r="D167" s="524"/>
      <c r="E167" s="524"/>
      <c r="F167" s="524"/>
      <c r="G167" s="524"/>
      <c r="H167" s="524"/>
      <c r="I167" s="524"/>
      <c r="J167" s="524"/>
      <c r="K167" s="524"/>
      <c r="L167" s="524"/>
      <c r="M167" s="524"/>
      <c r="N167" s="524"/>
      <c r="O167" s="524"/>
      <c r="P167" s="524"/>
      <c r="Q167" s="524"/>
      <c r="R167" s="524"/>
      <c r="S167" s="524"/>
      <c r="T167" s="524"/>
      <c r="U167" s="524"/>
      <c r="V167" s="524"/>
      <c r="W167" s="524"/>
      <c r="X167" s="524"/>
      <c r="Y167" s="524"/>
      <c r="Z167" s="524"/>
      <c r="AA167" s="524"/>
      <c r="AB167" s="524"/>
      <c r="AC167" s="524"/>
      <c r="AD167" s="524"/>
      <c r="AE167" s="524"/>
      <c r="AF167" s="524"/>
      <c r="AG167" s="524"/>
      <c r="AH167" s="51"/>
      <c r="AI167" s="18"/>
    </row>
    <row r="168" spans="1:35" ht="14" customHeight="1">
      <c r="A168" s="18"/>
      <c r="B168" s="53"/>
      <c r="C168" s="54"/>
      <c r="D168" s="524"/>
      <c r="E168" s="524"/>
      <c r="F168" s="524"/>
      <c r="G168" s="524"/>
      <c r="H168" s="524"/>
      <c r="I168" s="524"/>
      <c r="J168" s="524"/>
      <c r="K168" s="524"/>
      <c r="L168" s="524"/>
      <c r="M168" s="524"/>
      <c r="N168" s="524"/>
      <c r="O168" s="524"/>
      <c r="P168" s="524"/>
      <c r="Q168" s="524"/>
      <c r="R168" s="524"/>
      <c r="S168" s="524"/>
      <c r="T168" s="524"/>
      <c r="U168" s="524"/>
      <c r="V168" s="524"/>
      <c r="W168" s="524"/>
      <c r="X168" s="524"/>
      <c r="Y168" s="524"/>
      <c r="Z168" s="524"/>
      <c r="AA168" s="524"/>
      <c r="AB168" s="524"/>
      <c r="AC168" s="524"/>
      <c r="AD168" s="524"/>
      <c r="AE168" s="524"/>
      <c r="AF168" s="524"/>
      <c r="AG168" s="524"/>
      <c r="AH168" s="55"/>
      <c r="AI168" s="18"/>
    </row>
    <row r="169" spans="1:35" ht="14" customHeight="1">
      <c r="A169" s="18"/>
      <c r="B169" s="52"/>
      <c r="C169" s="72"/>
      <c r="D169" s="524"/>
      <c r="E169" s="524"/>
      <c r="F169" s="524"/>
      <c r="G169" s="524"/>
      <c r="H169" s="524"/>
      <c r="I169" s="524"/>
      <c r="J169" s="524"/>
      <c r="K169" s="524"/>
      <c r="L169" s="524"/>
      <c r="M169" s="524"/>
      <c r="N169" s="524"/>
      <c r="O169" s="524"/>
      <c r="P169" s="524"/>
      <c r="Q169" s="524"/>
      <c r="R169" s="524"/>
      <c r="S169" s="524"/>
      <c r="T169" s="524"/>
      <c r="U169" s="524"/>
      <c r="V169" s="524"/>
      <c r="W169" s="524"/>
      <c r="X169" s="524"/>
      <c r="Y169" s="524"/>
      <c r="Z169" s="524"/>
      <c r="AA169" s="524"/>
      <c r="AB169" s="524"/>
      <c r="AC169" s="524"/>
      <c r="AD169" s="524"/>
      <c r="AE169" s="524"/>
      <c r="AF169" s="524"/>
      <c r="AG169" s="524"/>
      <c r="AH169" s="51"/>
      <c r="AI169" s="18"/>
    </row>
    <row r="170" spans="1:35" ht="14" customHeight="1">
      <c r="A170" s="18"/>
      <c r="B170" s="52"/>
      <c r="C170" s="72"/>
      <c r="D170" s="524"/>
      <c r="E170" s="524"/>
      <c r="F170" s="524"/>
      <c r="G170" s="524"/>
      <c r="H170" s="524"/>
      <c r="I170" s="524"/>
      <c r="J170" s="524"/>
      <c r="K170" s="524"/>
      <c r="L170" s="524"/>
      <c r="M170" s="524"/>
      <c r="N170" s="524"/>
      <c r="O170" s="524"/>
      <c r="P170" s="524"/>
      <c r="Q170" s="524"/>
      <c r="R170" s="524"/>
      <c r="S170" s="524"/>
      <c r="T170" s="524"/>
      <c r="U170" s="524"/>
      <c r="V170" s="524"/>
      <c r="W170" s="524"/>
      <c r="X170" s="524"/>
      <c r="Y170" s="524"/>
      <c r="Z170" s="524"/>
      <c r="AA170" s="524"/>
      <c r="AB170" s="524"/>
      <c r="AC170" s="524"/>
      <c r="AD170" s="524"/>
      <c r="AE170" s="524"/>
      <c r="AF170" s="524"/>
      <c r="AG170" s="524"/>
      <c r="AH170" s="51"/>
      <c r="AI170" s="18"/>
    </row>
    <row r="171" spans="1:35" ht="14" customHeight="1">
      <c r="A171" s="18"/>
      <c r="B171" s="52"/>
      <c r="C171" s="72"/>
      <c r="D171" s="524"/>
      <c r="E171" s="524"/>
      <c r="F171" s="524"/>
      <c r="G171" s="524"/>
      <c r="H171" s="524"/>
      <c r="I171" s="524"/>
      <c r="J171" s="524"/>
      <c r="K171" s="524"/>
      <c r="L171" s="524"/>
      <c r="M171" s="524"/>
      <c r="N171" s="524"/>
      <c r="O171" s="524"/>
      <c r="P171" s="524"/>
      <c r="Q171" s="524"/>
      <c r="R171" s="524"/>
      <c r="S171" s="524"/>
      <c r="T171" s="524"/>
      <c r="U171" s="524"/>
      <c r="V171" s="524"/>
      <c r="W171" s="524"/>
      <c r="X171" s="524"/>
      <c r="Y171" s="524"/>
      <c r="Z171" s="524"/>
      <c r="AA171" s="524"/>
      <c r="AB171" s="524"/>
      <c r="AC171" s="524"/>
      <c r="AD171" s="524"/>
      <c r="AE171" s="524"/>
      <c r="AF171" s="524"/>
      <c r="AG171" s="524"/>
      <c r="AH171" s="51"/>
      <c r="AI171" s="18"/>
    </row>
    <row r="172" spans="1:35" ht="14" customHeight="1">
      <c r="A172" s="18"/>
      <c r="B172" s="5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51"/>
      <c r="AI172" s="18"/>
    </row>
    <row r="173" spans="1:35" ht="14" customHeight="1" thickBot="1">
      <c r="A173" s="18"/>
      <c r="B173" s="56"/>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18"/>
    </row>
    <row r="174" spans="1:35" ht="14" customHeight="1">
      <c r="A174" s="18"/>
      <c r="B174" s="60" t="s">
        <v>96</v>
      </c>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18"/>
    </row>
    <row r="175" spans="1:35" ht="14" customHeight="1" thickBot="1">
      <c r="A175" s="18"/>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18"/>
    </row>
    <row r="176" spans="1:35" ht="14" customHeight="1">
      <c r="A176" s="18"/>
      <c r="B176" s="518" t="s">
        <v>265</v>
      </c>
      <c r="C176" s="519"/>
      <c r="D176" s="519"/>
      <c r="E176" s="519"/>
      <c r="F176" s="519"/>
      <c r="G176" s="519"/>
      <c r="H176" s="519"/>
      <c r="I176" s="519"/>
      <c r="J176" s="519"/>
      <c r="K176" s="519"/>
      <c r="L176" s="519"/>
      <c r="M176" s="519"/>
      <c r="N176" s="519"/>
      <c r="O176" s="519"/>
      <c r="P176" s="519"/>
      <c r="Q176" s="519"/>
      <c r="R176" s="519"/>
      <c r="S176" s="519"/>
      <c r="T176" s="519"/>
      <c r="U176" s="519"/>
      <c r="V176" s="519"/>
      <c r="W176" s="519"/>
      <c r="X176" s="519"/>
      <c r="Y176" s="519"/>
      <c r="Z176" s="519"/>
      <c r="AA176" s="519"/>
      <c r="AB176" s="519"/>
      <c r="AC176" s="519"/>
      <c r="AD176" s="519"/>
      <c r="AE176" s="519"/>
      <c r="AF176" s="519"/>
      <c r="AG176" s="519"/>
      <c r="AH176" s="520"/>
      <c r="AI176" s="18"/>
    </row>
    <row r="177" spans="1:35" ht="14" customHeight="1" thickBot="1">
      <c r="A177" s="18"/>
      <c r="B177" s="521"/>
      <c r="C177" s="522"/>
      <c r="D177" s="522"/>
      <c r="E177" s="522"/>
      <c r="F177" s="522"/>
      <c r="G177" s="522"/>
      <c r="H177" s="522"/>
      <c r="I177" s="522"/>
      <c r="J177" s="522"/>
      <c r="K177" s="522"/>
      <c r="L177" s="522"/>
      <c r="M177" s="522"/>
      <c r="N177" s="522"/>
      <c r="O177" s="522"/>
      <c r="P177" s="522"/>
      <c r="Q177" s="522"/>
      <c r="R177" s="522"/>
      <c r="S177" s="522"/>
      <c r="T177" s="522"/>
      <c r="U177" s="522"/>
      <c r="V177" s="522"/>
      <c r="W177" s="522"/>
      <c r="X177" s="522"/>
      <c r="Y177" s="522"/>
      <c r="Z177" s="522"/>
      <c r="AA177" s="522"/>
      <c r="AB177" s="522"/>
      <c r="AC177" s="522"/>
      <c r="AD177" s="522"/>
      <c r="AE177" s="522"/>
      <c r="AF177" s="522"/>
      <c r="AG177" s="522"/>
      <c r="AH177" s="523"/>
      <c r="AI177" s="18"/>
    </row>
    <row r="178" spans="1:35" ht="14" customHeight="1">
      <c r="A178" s="18"/>
      <c r="B178" s="47"/>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9"/>
      <c r="AI178" s="18"/>
    </row>
    <row r="179" spans="1:35" ht="14" customHeight="1">
      <c r="A179" s="18"/>
      <c r="B179" s="50"/>
      <c r="C179" s="72" t="s">
        <v>133</v>
      </c>
      <c r="D179" s="517" t="s">
        <v>266</v>
      </c>
      <c r="E179" s="517"/>
      <c r="F179" s="517"/>
      <c r="G179" s="517"/>
      <c r="H179" s="517"/>
      <c r="I179" s="517"/>
      <c r="J179" s="517"/>
      <c r="K179" s="517"/>
      <c r="L179" s="517"/>
      <c r="M179" s="517"/>
      <c r="N179" s="517"/>
      <c r="O179" s="517"/>
      <c r="P179" s="517"/>
      <c r="Q179" s="517"/>
      <c r="R179" s="517"/>
      <c r="S179" s="517"/>
      <c r="T179" s="517"/>
      <c r="U179" s="517"/>
      <c r="V179" s="517"/>
      <c r="W179" s="517"/>
      <c r="X179" s="517"/>
      <c r="Y179" s="517"/>
      <c r="Z179" s="517"/>
      <c r="AA179" s="517"/>
      <c r="AB179" s="517"/>
      <c r="AC179" s="517"/>
      <c r="AD179" s="517"/>
      <c r="AE179" s="517"/>
      <c r="AF179" s="517"/>
      <c r="AG179" s="517"/>
      <c r="AH179" s="51"/>
      <c r="AI179" s="18"/>
    </row>
    <row r="180" spans="1:35" ht="14" customHeight="1">
      <c r="A180" s="18"/>
      <c r="B180" s="52"/>
      <c r="C180" s="72"/>
      <c r="D180" s="517"/>
      <c r="E180" s="517"/>
      <c r="F180" s="517"/>
      <c r="G180" s="517"/>
      <c r="H180" s="517"/>
      <c r="I180" s="517"/>
      <c r="J180" s="517"/>
      <c r="K180" s="517"/>
      <c r="L180" s="517"/>
      <c r="M180" s="517"/>
      <c r="N180" s="517"/>
      <c r="O180" s="517"/>
      <c r="P180" s="517"/>
      <c r="Q180" s="517"/>
      <c r="R180" s="517"/>
      <c r="S180" s="517"/>
      <c r="T180" s="517"/>
      <c r="U180" s="517"/>
      <c r="V180" s="517"/>
      <c r="W180" s="517"/>
      <c r="X180" s="517"/>
      <c r="Y180" s="517"/>
      <c r="Z180" s="517"/>
      <c r="AA180" s="517"/>
      <c r="AB180" s="517"/>
      <c r="AC180" s="517"/>
      <c r="AD180" s="517"/>
      <c r="AE180" s="517"/>
      <c r="AF180" s="517"/>
      <c r="AG180" s="517"/>
      <c r="AH180" s="51"/>
      <c r="AI180" s="18"/>
    </row>
    <row r="181" spans="1:35" ht="14" customHeight="1">
      <c r="A181" s="18"/>
      <c r="B181" s="52"/>
      <c r="C181" s="18"/>
      <c r="D181" s="517"/>
      <c r="E181" s="517"/>
      <c r="F181" s="517"/>
      <c r="G181" s="517"/>
      <c r="H181" s="517"/>
      <c r="I181" s="517"/>
      <c r="J181" s="517"/>
      <c r="K181" s="517"/>
      <c r="L181" s="517"/>
      <c r="M181" s="517"/>
      <c r="N181" s="517"/>
      <c r="O181" s="517"/>
      <c r="P181" s="517"/>
      <c r="Q181" s="517"/>
      <c r="R181" s="517"/>
      <c r="S181" s="517"/>
      <c r="T181" s="517"/>
      <c r="U181" s="517"/>
      <c r="V181" s="517"/>
      <c r="W181" s="517"/>
      <c r="X181" s="517"/>
      <c r="Y181" s="517"/>
      <c r="Z181" s="517"/>
      <c r="AA181" s="517"/>
      <c r="AB181" s="517"/>
      <c r="AC181" s="517"/>
      <c r="AD181" s="517"/>
      <c r="AE181" s="517"/>
      <c r="AF181" s="517"/>
      <c r="AG181" s="517"/>
      <c r="AH181" s="51"/>
      <c r="AI181" s="18"/>
    </row>
    <row r="182" spans="1:35" ht="14" customHeight="1">
      <c r="A182" s="18"/>
      <c r="B182" s="52"/>
      <c r="C182" s="72"/>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1"/>
      <c r="AI182" s="18"/>
    </row>
    <row r="183" spans="1:35" ht="14" customHeight="1">
      <c r="A183" s="18"/>
      <c r="B183" s="52"/>
      <c r="C183" s="72"/>
      <c r="D183" s="524"/>
      <c r="E183" s="524"/>
      <c r="F183" s="524"/>
      <c r="G183" s="524"/>
      <c r="H183" s="524"/>
      <c r="I183" s="524"/>
      <c r="J183" s="524"/>
      <c r="K183" s="524"/>
      <c r="L183" s="524"/>
      <c r="M183" s="524"/>
      <c r="N183" s="524"/>
      <c r="O183" s="524"/>
      <c r="P183" s="524"/>
      <c r="Q183" s="524"/>
      <c r="R183" s="524"/>
      <c r="S183" s="524"/>
      <c r="T183" s="524"/>
      <c r="U183" s="524"/>
      <c r="V183" s="524"/>
      <c r="W183" s="524"/>
      <c r="X183" s="524"/>
      <c r="Y183" s="524"/>
      <c r="Z183" s="524"/>
      <c r="AA183" s="524"/>
      <c r="AB183" s="524"/>
      <c r="AC183" s="524"/>
      <c r="AD183" s="524"/>
      <c r="AE183" s="524"/>
      <c r="AF183" s="524"/>
      <c r="AG183" s="524"/>
      <c r="AH183" s="51"/>
      <c r="AI183" s="18"/>
    </row>
    <row r="184" spans="1:35" ht="14" customHeight="1">
      <c r="A184" s="18"/>
      <c r="B184" s="52"/>
      <c r="C184" s="72"/>
      <c r="D184" s="524"/>
      <c r="E184" s="524"/>
      <c r="F184" s="524"/>
      <c r="G184" s="524"/>
      <c r="H184" s="524"/>
      <c r="I184" s="524"/>
      <c r="J184" s="524"/>
      <c r="K184" s="524"/>
      <c r="L184" s="524"/>
      <c r="M184" s="524"/>
      <c r="N184" s="524"/>
      <c r="O184" s="524"/>
      <c r="P184" s="524"/>
      <c r="Q184" s="524"/>
      <c r="R184" s="524"/>
      <c r="S184" s="524"/>
      <c r="T184" s="524"/>
      <c r="U184" s="524"/>
      <c r="V184" s="524"/>
      <c r="W184" s="524"/>
      <c r="X184" s="524"/>
      <c r="Y184" s="524"/>
      <c r="Z184" s="524"/>
      <c r="AA184" s="524"/>
      <c r="AB184" s="524"/>
      <c r="AC184" s="524"/>
      <c r="AD184" s="524"/>
      <c r="AE184" s="524"/>
      <c r="AF184" s="524"/>
      <c r="AG184" s="524"/>
      <c r="AH184" s="51"/>
      <c r="AI184" s="18"/>
    </row>
    <row r="185" spans="1:35" ht="14" customHeight="1">
      <c r="A185" s="18"/>
      <c r="B185" s="52"/>
      <c r="C185" s="72"/>
      <c r="D185" s="524"/>
      <c r="E185" s="524"/>
      <c r="F185" s="524"/>
      <c r="G185" s="524"/>
      <c r="H185" s="524"/>
      <c r="I185" s="524"/>
      <c r="J185" s="524"/>
      <c r="K185" s="524"/>
      <c r="L185" s="524"/>
      <c r="M185" s="524"/>
      <c r="N185" s="524"/>
      <c r="O185" s="524"/>
      <c r="P185" s="524"/>
      <c r="Q185" s="524"/>
      <c r="R185" s="524"/>
      <c r="S185" s="524"/>
      <c r="T185" s="524"/>
      <c r="U185" s="524"/>
      <c r="V185" s="524"/>
      <c r="W185" s="524"/>
      <c r="X185" s="524"/>
      <c r="Y185" s="524"/>
      <c r="Z185" s="524"/>
      <c r="AA185" s="524"/>
      <c r="AB185" s="524"/>
      <c r="AC185" s="524"/>
      <c r="AD185" s="524"/>
      <c r="AE185" s="524"/>
      <c r="AF185" s="524"/>
      <c r="AG185" s="524"/>
      <c r="AH185" s="51"/>
      <c r="AI185" s="18"/>
    </row>
    <row r="186" spans="1:35" ht="14" customHeight="1">
      <c r="A186" s="18"/>
      <c r="B186" s="52"/>
      <c r="C186" s="72"/>
      <c r="D186" s="524"/>
      <c r="E186" s="524"/>
      <c r="F186" s="524"/>
      <c r="G186" s="524"/>
      <c r="H186" s="524"/>
      <c r="I186" s="524"/>
      <c r="J186" s="524"/>
      <c r="K186" s="524"/>
      <c r="L186" s="524"/>
      <c r="M186" s="524"/>
      <c r="N186" s="524"/>
      <c r="O186" s="524"/>
      <c r="P186" s="524"/>
      <c r="Q186" s="524"/>
      <c r="R186" s="524"/>
      <c r="S186" s="524"/>
      <c r="T186" s="524"/>
      <c r="U186" s="524"/>
      <c r="V186" s="524"/>
      <c r="W186" s="524"/>
      <c r="X186" s="524"/>
      <c r="Y186" s="524"/>
      <c r="Z186" s="524"/>
      <c r="AA186" s="524"/>
      <c r="AB186" s="524"/>
      <c r="AC186" s="524"/>
      <c r="AD186" s="524"/>
      <c r="AE186" s="524"/>
      <c r="AF186" s="524"/>
      <c r="AG186" s="524"/>
      <c r="AH186" s="51"/>
      <c r="AI186" s="18"/>
    </row>
    <row r="187" spans="1:35" ht="14" customHeight="1">
      <c r="A187" s="18"/>
      <c r="B187" s="52"/>
      <c r="C187" s="72"/>
      <c r="D187" s="524"/>
      <c r="E187" s="524"/>
      <c r="F187" s="524"/>
      <c r="G187" s="524"/>
      <c r="H187" s="524"/>
      <c r="I187" s="524"/>
      <c r="J187" s="524"/>
      <c r="K187" s="524"/>
      <c r="L187" s="524"/>
      <c r="M187" s="524"/>
      <c r="N187" s="524"/>
      <c r="O187" s="524"/>
      <c r="P187" s="524"/>
      <c r="Q187" s="524"/>
      <c r="R187" s="524"/>
      <c r="S187" s="524"/>
      <c r="T187" s="524"/>
      <c r="U187" s="524"/>
      <c r="V187" s="524"/>
      <c r="W187" s="524"/>
      <c r="X187" s="524"/>
      <c r="Y187" s="524"/>
      <c r="Z187" s="524"/>
      <c r="AA187" s="524"/>
      <c r="AB187" s="524"/>
      <c r="AC187" s="524"/>
      <c r="AD187" s="524"/>
      <c r="AE187" s="524"/>
      <c r="AF187" s="524"/>
      <c r="AG187" s="524"/>
      <c r="AH187" s="51"/>
      <c r="AI187" s="18"/>
    </row>
    <row r="188" spans="1:35" ht="14" customHeight="1">
      <c r="A188" s="18"/>
      <c r="B188" s="52"/>
      <c r="C188" s="72"/>
      <c r="D188" s="524"/>
      <c r="E188" s="524"/>
      <c r="F188" s="524"/>
      <c r="G188" s="524"/>
      <c r="H188" s="524"/>
      <c r="I188" s="524"/>
      <c r="J188" s="524"/>
      <c r="K188" s="524"/>
      <c r="L188" s="524"/>
      <c r="M188" s="524"/>
      <c r="N188" s="524"/>
      <c r="O188" s="524"/>
      <c r="P188" s="524"/>
      <c r="Q188" s="524"/>
      <c r="R188" s="524"/>
      <c r="S188" s="524"/>
      <c r="T188" s="524"/>
      <c r="U188" s="524"/>
      <c r="V188" s="524"/>
      <c r="W188" s="524"/>
      <c r="X188" s="524"/>
      <c r="Y188" s="524"/>
      <c r="Z188" s="524"/>
      <c r="AA188" s="524"/>
      <c r="AB188" s="524"/>
      <c r="AC188" s="524"/>
      <c r="AD188" s="524"/>
      <c r="AE188" s="524"/>
      <c r="AF188" s="524"/>
      <c r="AG188" s="524"/>
      <c r="AH188" s="51"/>
      <c r="AI188" s="18"/>
    </row>
    <row r="189" spans="1:35" ht="14" customHeight="1">
      <c r="A189" s="18"/>
      <c r="B189" s="52"/>
      <c r="C189" s="72"/>
      <c r="D189" s="524"/>
      <c r="E189" s="524"/>
      <c r="F189" s="524"/>
      <c r="G189" s="524"/>
      <c r="H189" s="524"/>
      <c r="I189" s="524"/>
      <c r="J189" s="524"/>
      <c r="K189" s="524"/>
      <c r="L189" s="524"/>
      <c r="M189" s="524"/>
      <c r="N189" s="524"/>
      <c r="O189" s="524"/>
      <c r="P189" s="524"/>
      <c r="Q189" s="524"/>
      <c r="R189" s="524"/>
      <c r="S189" s="524"/>
      <c r="T189" s="524"/>
      <c r="U189" s="524"/>
      <c r="V189" s="524"/>
      <c r="W189" s="524"/>
      <c r="X189" s="524"/>
      <c r="Y189" s="524"/>
      <c r="Z189" s="524"/>
      <c r="AA189" s="524"/>
      <c r="AB189" s="524"/>
      <c r="AC189" s="524"/>
      <c r="AD189" s="524"/>
      <c r="AE189" s="524"/>
      <c r="AF189" s="524"/>
      <c r="AG189" s="524"/>
      <c r="AH189" s="51"/>
      <c r="AI189" s="18"/>
    </row>
    <row r="190" spans="1:35" ht="14" customHeight="1">
      <c r="A190" s="18"/>
      <c r="B190" s="52"/>
      <c r="C190" s="72"/>
      <c r="D190" s="524"/>
      <c r="E190" s="524"/>
      <c r="F190" s="524"/>
      <c r="G190" s="524"/>
      <c r="H190" s="524"/>
      <c r="I190" s="524"/>
      <c r="J190" s="524"/>
      <c r="K190" s="524"/>
      <c r="L190" s="524"/>
      <c r="M190" s="524"/>
      <c r="N190" s="524"/>
      <c r="O190" s="524"/>
      <c r="P190" s="524"/>
      <c r="Q190" s="524"/>
      <c r="R190" s="524"/>
      <c r="S190" s="524"/>
      <c r="T190" s="524"/>
      <c r="U190" s="524"/>
      <c r="V190" s="524"/>
      <c r="W190" s="524"/>
      <c r="X190" s="524"/>
      <c r="Y190" s="524"/>
      <c r="Z190" s="524"/>
      <c r="AA190" s="524"/>
      <c r="AB190" s="524"/>
      <c r="AC190" s="524"/>
      <c r="AD190" s="524"/>
      <c r="AE190" s="524"/>
      <c r="AF190" s="524"/>
      <c r="AG190" s="524"/>
      <c r="AH190" s="51"/>
      <c r="AI190" s="18"/>
    </row>
    <row r="191" spans="1:35" ht="14" customHeight="1">
      <c r="A191" s="18"/>
      <c r="B191" s="52"/>
      <c r="C191" s="72"/>
      <c r="D191" s="524"/>
      <c r="E191" s="524"/>
      <c r="F191" s="524"/>
      <c r="G191" s="524"/>
      <c r="H191" s="524"/>
      <c r="I191" s="524"/>
      <c r="J191" s="524"/>
      <c r="K191" s="524"/>
      <c r="L191" s="524"/>
      <c r="M191" s="524"/>
      <c r="N191" s="524"/>
      <c r="O191" s="524"/>
      <c r="P191" s="524"/>
      <c r="Q191" s="524"/>
      <c r="R191" s="524"/>
      <c r="S191" s="524"/>
      <c r="T191" s="524"/>
      <c r="U191" s="524"/>
      <c r="V191" s="524"/>
      <c r="W191" s="524"/>
      <c r="X191" s="524"/>
      <c r="Y191" s="524"/>
      <c r="Z191" s="524"/>
      <c r="AA191" s="524"/>
      <c r="AB191" s="524"/>
      <c r="AC191" s="524"/>
      <c r="AD191" s="524"/>
      <c r="AE191" s="524"/>
      <c r="AF191" s="524"/>
      <c r="AG191" s="524"/>
      <c r="AH191" s="51"/>
      <c r="AI191" s="18"/>
    </row>
    <row r="192" spans="1:35" ht="14" customHeight="1">
      <c r="A192" s="18"/>
      <c r="B192" s="52"/>
      <c r="C192" s="72"/>
      <c r="D192" s="524"/>
      <c r="E192" s="524"/>
      <c r="F192" s="524"/>
      <c r="G192" s="524"/>
      <c r="H192" s="524"/>
      <c r="I192" s="524"/>
      <c r="J192" s="524"/>
      <c r="K192" s="524"/>
      <c r="L192" s="524"/>
      <c r="M192" s="524"/>
      <c r="N192" s="524"/>
      <c r="O192" s="524"/>
      <c r="P192" s="524"/>
      <c r="Q192" s="524"/>
      <c r="R192" s="524"/>
      <c r="S192" s="524"/>
      <c r="T192" s="524"/>
      <c r="U192" s="524"/>
      <c r="V192" s="524"/>
      <c r="W192" s="524"/>
      <c r="X192" s="524"/>
      <c r="Y192" s="524"/>
      <c r="Z192" s="524"/>
      <c r="AA192" s="524"/>
      <c r="AB192" s="524"/>
      <c r="AC192" s="524"/>
      <c r="AD192" s="524"/>
      <c r="AE192" s="524"/>
      <c r="AF192" s="524"/>
      <c r="AG192" s="524"/>
      <c r="AH192" s="51"/>
      <c r="AI192" s="18"/>
    </row>
    <row r="193" spans="1:35" ht="14" customHeight="1">
      <c r="A193" s="18"/>
      <c r="B193" s="52"/>
      <c r="C193" s="72"/>
      <c r="D193" s="524"/>
      <c r="E193" s="524"/>
      <c r="F193" s="524"/>
      <c r="G193" s="524"/>
      <c r="H193" s="524"/>
      <c r="I193" s="524"/>
      <c r="J193" s="524"/>
      <c r="K193" s="524"/>
      <c r="L193" s="524"/>
      <c r="M193" s="524"/>
      <c r="N193" s="524"/>
      <c r="O193" s="524"/>
      <c r="P193" s="524"/>
      <c r="Q193" s="524"/>
      <c r="R193" s="524"/>
      <c r="S193" s="524"/>
      <c r="T193" s="524"/>
      <c r="U193" s="524"/>
      <c r="V193" s="524"/>
      <c r="W193" s="524"/>
      <c r="X193" s="524"/>
      <c r="Y193" s="524"/>
      <c r="Z193" s="524"/>
      <c r="AA193" s="524"/>
      <c r="AB193" s="524"/>
      <c r="AC193" s="524"/>
      <c r="AD193" s="524"/>
      <c r="AE193" s="524"/>
      <c r="AF193" s="524"/>
      <c r="AG193" s="524"/>
      <c r="AH193" s="51"/>
      <c r="AI193" s="18"/>
    </row>
    <row r="194" spans="1:35" ht="14" customHeight="1">
      <c r="A194" s="18"/>
      <c r="B194" s="52"/>
      <c r="C194" s="72"/>
      <c r="D194" s="524"/>
      <c r="E194" s="524"/>
      <c r="F194" s="524"/>
      <c r="G194" s="524"/>
      <c r="H194" s="524"/>
      <c r="I194" s="524"/>
      <c r="J194" s="524"/>
      <c r="K194" s="524"/>
      <c r="L194" s="524"/>
      <c r="M194" s="524"/>
      <c r="N194" s="524"/>
      <c r="O194" s="524"/>
      <c r="P194" s="524"/>
      <c r="Q194" s="524"/>
      <c r="R194" s="524"/>
      <c r="S194" s="524"/>
      <c r="T194" s="524"/>
      <c r="U194" s="524"/>
      <c r="V194" s="524"/>
      <c r="W194" s="524"/>
      <c r="X194" s="524"/>
      <c r="Y194" s="524"/>
      <c r="Z194" s="524"/>
      <c r="AA194" s="524"/>
      <c r="AB194" s="524"/>
      <c r="AC194" s="524"/>
      <c r="AD194" s="524"/>
      <c r="AE194" s="524"/>
      <c r="AF194" s="524"/>
      <c r="AG194" s="524"/>
      <c r="AH194" s="51"/>
      <c r="AI194" s="18"/>
    </row>
    <row r="195" spans="1:35" ht="14" customHeight="1">
      <c r="A195" s="18"/>
      <c r="B195" s="52"/>
      <c r="C195" s="72"/>
      <c r="D195" s="524"/>
      <c r="E195" s="524"/>
      <c r="F195" s="524"/>
      <c r="G195" s="524"/>
      <c r="H195" s="524"/>
      <c r="I195" s="524"/>
      <c r="J195" s="524"/>
      <c r="K195" s="524"/>
      <c r="L195" s="524"/>
      <c r="M195" s="524"/>
      <c r="N195" s="524"/>
      <c r="O195" s="524"/>
      <c r="P195" s="524"/>
      <c r="Q195" s="524"/>
      <c r="R195" s="524"/>
      <c r="S195" s="524"/>
      <c r="T195" s="524"/>
      <c r="U195" s="524"/>
      <c r="V195" s="524"/>
      <c r="W195" s="524"/>
      <c r="X195" s="524"/>
      <c r="Y195" s="524"/>
      <c r="Z195" s="524"/>
      <c r="AA195" s="524"/>
      <c r="AB195" s="524"/>
      <c r="AC195" s="524"/>
      <c r="AD195" s="524"/>
      <c r="AE195" s="524"/>
      <c r="AF195" s="524"/>
      <c r="AG195" s="524"/>
      <c r="AH195" s="51"/>
      <c r="AI195" s="18"/>
    </row>
    <row r="196" spans="1:35" ht="14" customHeight="1">
      <c r="A196" s="18"/>
      <c r="B196" s="52"/>
      <c r="C196" s="72"/>
      <c r="D196" s="524"/>
      <c r="E196" s="524"/>
      <c r="F196" s="524"/>
      <c r="G196" s="524"/>
      <c r="H196" s="524"/>
      <c r="I196" s="524"/>
      <c r="J196" s="524"/>
      <c r="K196" s="524"/>
      <c r="L196" s="524"/>
      <c r="M196" s="524"/>
      <c r="N196" s="524"/>
      <c r="O196" s="524"/>
      <c r="P196" s="524"/>
      <c r="Q196" s="524"/>
      <c r="R196" s="524"/>
      <c r="S196" s="524"/>
      <c r="T196" s="524"/>
      <c r="U196" s="524"/>
      <c r="V196" s="524"/>
      <c r="W196" s="524"/>
      <c r="X196" s="524"/>
      <c r="Y196" s="524"/>
      <c r="Z196" s="524"/>
      <c r="AA196" s="524"/>
      <c r="AB196" s="524"/>
      <c r="AC196" s="524"/>
      <c r="AD196" s="524"/>
      <c r="AE196" s="524"/>
      <c r="AF196" s="524"/>
      <c r="AG196" s="524"/>
      <c r="AH196" s="51"/>
      <c r="AI196" s="18"/>
    </row>
    <row r="197" spans="1:35" ht="14" customHeight="1">
      <c r="A197" s="18"/>
      <c r="B197" s="52"/>
      <c r="C197" s="72"/>
      <c r="D197" s="524"/>
      <c r="E197" s="524"/>
      <c r="F197" s="524"/>
      <c r="G197" s="524"/>
      <c r="H197" s="524"/>
      <c r="I197" s="524"/>
      <c r="J197" s="524"/>
      <c r="K197" s="524"/>
      <c r="L197" s="524"/>
      <c r="M197" s="524"/>
      <c r="N197" s="524"/>
      <c r="O197" s="524"/>
      <c r="P197" s="524"/>
      <c r="Q197" s="524"/>
      <c r="R197" s="524"/>
      <c r="S197" s="524"/>
      <c r="T197" s="524"/>
      <c r="U197" s="524"/>
      <c r="V197" s="524"/>
      <c r="W197" s="524"/>
      <c r="X197" s="524"/>
      <c r="Y197" s="524"/>
      <c r="Z197" s="524"/>
      <c r="AA197" s="524"/>
      <c r="AB197" s="524"/>
      <c r="AC197" s="524"/>
      <c r="AD197" s="524"/>
      <c r="AE197" s="524"/>
      <c r="AF197" s="524"/>
      <c r="AG197" s="524"/>
      <c r="AH197" s="51"/>
      <c r="AI197" s="18"/>
    </row>
    <row r="198" spans="1:35" ht="14" customHeight="1">
      <c r="A198" s="18"/>
      <c r="B198" s="52"/>
      <c r="C198" s="72"/>
      <c r="D198" s="524"/>
      <c r="E198" s="524"/>
      <c r="F198" s="524"/>
      <c r="G198" s="524"/>
      <c r="H198" s="524"/>
      <c r="I198" s="524"/>
      <c r="J198" s="524"/>
      <c r="K198" s="524"/>
      <c r="L198" s="524"/>
      <c r="M198" s="524"/>
      <c r="N198" s="524"/>
      <c r="O198" s="524"/>
      <c r="P198" s="524"/>
      <c r="Q198" s="524"/>
      <c r="R198" s="524"/>
      <c r="S198" s="524"/>
      <c r="T198" s="524"/>
      <c r="U198" s="524"/>
      <c r="V198" s="524"/>
      <c r="W198" s="524"/>
      <c r="X198" s="524"/>
      <c r="Y198" s="524"/>
      <c r="Z198" s="524"/>
      <c r="AA198" s="524"/>
      <c r="AB198" s="524"/>
      <c r="AC198" s="524"/>
      <c r="AD198" s="524"/>
      <c r="AE198" s="524"/>
      <c r="AF198" s="524"/>
      <c r="AG198" s="524"/>
      <c r="AH198" s="51"/>
      <c r="AI198" s="18"/>
    </row>
    <row r="199" spans="1:35" ht="14" customHeight="1">
      <c r="A199" s="18"/>
      <c r="B199" s="52"/>
      <c r="C199" s="72"/>
      <c r="D199" s="524"/>
      <c r="E199" s="524"/>
      <c r="F199" s="524"/>
      <c r="G199" s="524"/>
      <c r="H199" s="524"/>
      <c r="I199" s="524"/>
      <c r="J199" s="524"/>
      <c r="K199" s="524"/>
      <c r="L199" s="524"/>
      <c r="M199" s="524"/>
      <c r="N199" s="524"/>
      <c r="O199" s="524"/>
      <c r="P199" s="524"/>
      <c r="Q199" s="524"/>
      <c r="R199" s="524"/>
      <c r="S199" s="524"/>
      <c r="T199" s="524"/>
      <c r="U199" s="524"/>
      <c r="V199" s="524"/>
      <c r="W199" s="524"/>
      <c r="X199" s="524"/>
      <c r="Y199" s="524"/>
      <c r="Z199" s="524"/>
      <c r="AA199" s="524"/>
      <c r="AB199" s="524"/>
      <c r="AC199" s="524"/>
      <c r="AD199" s="524"/>
      <c r="AE199" s="524"/>
      <c r="AF199" s="524"/>
      <c r="AG199" s="524"/>
      <c r="AH199" s="51"/>
      <c r="AI199" s="18"/>
    </row>
    <row r="200" spans="1:35" ht="14" customHeight="1">
      <c r="A200" s="18"/>
      <c r="B200" s="52"/>
      <c r="C200" s="72"/>
      <c r="D200" s="524"/>
      <c r="E200" s="524"/>
      <c r="F200" s="524"/>
      <c r="G200" s="524"/>
      <c r="H200" s="524"/>
      <c r="I200" s="524"/>
      <c r="J200" s="524"/>
      <c r="K200" s="524"/>
      <c r="L200" s="524"/>
      <c r="M200" s="524"/>
      <c r="N200" s="524"/>
      <c r="O200" s="524"/>
      <c r="P200" s="524"/>
      <c r="Q200" s="524"/>
      <c r="R200" s="524"/>
      <c r="S200" s="524"/>
      <c r="T200" s="524"/>
      <c r="U200" s="524"/>
      <c r="V200" s="524"/>
      <c r="W200" s="524"/>
      <c r="X200" s="524"/>
      <c r="Y200" s="524"/>
      <c r="Z200" s="524"/>
      <c r="AA200" s="524"/>
      <c r="AB200" s="524"/>
      <c r="AC200" s="524"/>
      <c r="AD200" s="524"/>
      <c r="AE200" s="524"/>
      <c r="AF200" s="524"/>
      <c r="AG200" s="524"/>
      <c r="AH200" s="51"/>
      <c r="AI200" s="18"/>
    </row>
    <row r="201" spans="1:35" ht="14" customHeight="1">
      <c r="A201" s="18"/>
      <c r="B201" s="52"/>
      <c r="C201" s="72"/>
      <c r="D201" s="524"/>
      <c r="E201" s="524"/>
      <c r="F201" s="524"/>
      <c r="G201" s="524"/>
      <c r="H201" s="524"/>
      <c r="I201" s="524"/>
      <c r="J201" s="524"/>
      <c r="K201" s="524"/>
      <c r="L201" s="524"/>
      <c r="M201" s="524"/>
      <c r="N201" s="524"/>
      <c r="O201" s="524"/>
      <c r="P201" s="524"/>
      <c r="Q201" s="524"/>
      <c r="R201" s="524"/>
      <c r="S201" s="524"/>
      <c r="T201" s="524"/>
      <c r="U201" s="524"/>
      <c r="V201" s="524"/>
      <c r="W201" s="524"/>
      <c r="X201" s="524"/>
      <c r="Y201" s="524"/>
      <c r="Z201" s="524"/>
      <c r="AA201" s="524"/>
      <c r="AB201" s="524"/>
      <c r="AC201" s="524"/>
      <c r="AD201" s="524"/>
      <c r="AE201" s="524"/>
      <c r="AF201" s="524"/>
      <c r="AG201" s="524"/>
      <c r="AH201" s="51"/>
      <c r="AI201" s="18"/>
    </row>
    <row r="202" spans="1:35" ht="14" customHeight="1">
      <c r="A202" s="18"/>
      <c r="B202" s="52"/>
      <c r="C202" s="72"/>
      <c r="D202" s="524"/>
      <c r="E202" s="524"/>
      <c r="F202" s="524"/>
      <c r="G202" s="524"/>
      <c r="H202" s="524"/>
      <c r="I202" s="524"/>
      <c r="J202" s="524"/>
      <c r="K202" s="524"/>
      <c r="L202" s="524"/>
      <c r="M202" s="524"/>
      <c r="N202" s="524"/>
      <c r="O202" s="524"/>
      <c r="P202" s="524"/>
      <c r="Q202" s="524"/>
      <c r="R202" s="524"/>
      <c r="S202" s="524"/>
      <c r="T202" s="524"/>
      <c r="U202" s="524"/>
      <c r="V202" s="524"/>
      <c r="W202" s="524"/>
      <c r="X202" s="524"/>
      <c r="Y202" s="524"/>
      <c r="Z202" s="524"/>
      <c r="AA202" s="524"/>
      <c r="AB202" s="524"/>
      <c r="AC202" s="524"/>
      <c r="AD202" s="524"/>
      <c r="AE202" s="524"/>
      <c r="AF202" s="524"/>
      <c r="AG202" s="524"/>
      <c r="AH202" s="51"/>
      <c r="AI202" s="18"/>
    </row>
    <row r="203" spans="1:35" ht="14" customHeight="1">
      <c r="A203" s="18"/>
      <c r="B203" s="52"/>
      <c r="C203" s="72"/>
      <c r="D203" s="524"/>
      <c r="E203" s="524"/>
      <c r="F203" s="524"/>
      <c r="G203" s="524"/>
      <c r="H203" s="524"/>
      <c r="I203" s="524"/>
      <c r="J203" s="524"/>
      <c r="K203" s="524"/>
      <c r="L203" s="524"/>
      <c r="M203" s="524"/>
      <c r="N203" s="524"/>
      <c r="O203" s="524"/>
      <c r="P203" s="524"/>
      <c r="Q203" s="524"/>
      <c r="R203" s="524"/>
      <c r="S203" s="524"/>
      <c r="T203" s="524"/>
      <c r="U203" s="524"/>
      <c r="V203" s="524"/>
      <c r="W203" s="524"/>
      <c r="X203" s="524"/>
      <c r="Y203" s="524"/>
      <c r="Z203" s="524"/>
      <c r="AA203" s="524"/>
      <c r="AB203" s="524"/>
      <c r="AC203" s="524"/>
      <c r="AD203" s="524"/>
      <c r="AE203" s="524"/>
      <c r="AF203" s="524"/>
      <c r="AG203" s="524"/>
      <c r="AH203" s="51"/>
      <c r="AI203" s="18"/>
    </row>
    <row r="204" spans="1:35" ht="14" customHeight="1">
      <c r="A204" s="18"/>
      <c r="B204" s="52"/>
      <c r="C204" s="72"/>
      <c r="D204" s="524"/>
      <c r="E204" s="524"/>
      <c r="F204" s="524"/>
      <c r="G204" s="524"/>
      <c r="H204" s="524"/>
      <c r="I204" s="524"/>
      <c r="J204" s="524"/>
      <c r="K204" s="524"/>
      <c r="L204" s="524"/>
      <c r="M204" s="524"/>
      <c r="N204" s="524"/>
      <c r="O204" s="524"/>
      <c r="P204" s="524"/>
      <c r="Q204" s="524"/>
      <c r="R204" s="524"/>
      <c r="S204" s="524"/>
      <c r="T204" s="524"/>
      <c r="U204" s="524"/>
      <c r="V204" s="524"/>
      <c r="W204" s="524"/>
      <c r="X204" s="524"/>
      <c r="Y204" s="524"/>
      <c r="Z204" s="524"/>
      <c r="AA204" s="524"/>
      <c r="AB204" s="524"/>
      <c r="AC204" s="524"/>
      <c r="AD204" s="524"/>
      <c r="AE204" s="524"/>
      <c r="AF204" s="524"/>
      <c r="AG204" s="524"/>
      <c r="AH204" s="51"/>
      <c r="AI204" s="18"/>
    </row>
    <row r="205" spans="1:35" ht="14" customHeight="1">
      <c r="A205" s="18"/>
      <c r="B205" s="52"/>
      <c r="C205" s="72"/>
      <c r="D205" s="524"/>
      <c r="E205" s="524"/>
      <c r="F205" s="524"/>
      <c r="G205" s="524"/>
      <c r="H205" s="524"/>
      <c r="I205" s="524"/>
      <c r="J205" s="524"/>
      <c r="K205" s="524"/>
      <c r="L205" s="524"/>
      <c r="M205" s="524"/>
      <c r="N205" s="524"/>
      <c r="O205" s="524"/>
      <c r="P205" s="524"/>
      <c r="Q205" s="524"/>
      <c r="R205" s="524"/>
      <c r="S205" s="524"/>
      <c r="T205" s="524"/>
      <c r="U205" s="524"/>
      <c r="V205" s="524"/>
      <c r="W205" s="524"/>
      <c r="X205" s="524"/>
      <c r="Y205" s="524"/>
      <c r="Z205" s="524"/>
      <c r="AA205" s="524"/>
      <c r="AB205" s="524"/>
      <c r="AC205" s="524"/>
      <c r="AD205" s="524"/>
      <c r="AE205" s="524"/>
      <c r="AF205" s="524"/>
      <c r="AG205" s="524"/>
      <c r="AH205" s="51"/>
      <c r="AI205" s="18"/>
    </row>
    <row r="206" spans="1:35" ht="14" customHeight="1">
      <c r="A206" s="18"/>
      <c r="B206" s="52"/>
      <c r="C206" s="72"/>
      <c r="D206" s="524"/>
      <c r="E206" s="524"/>
      <c r="F206" s="524"/>
      <c r="G206" s="524"/>
      <c r="H206" s="524"/>
      <c r="I206" s="524"/>
      <c r="J206" s="524"/>
      <c r="K206" s="524"/>
      <c r="L206" s="524"/>
      <c r="M206" s="524"/>
      <c r="N206" s="524"/>
      <c r="O206" s="524"/>
      <c r="P206" s="524"/>
      <c r="Q206" s="524"/>
      <c r="R206" s="524"/>
      <c r="S206" s="524"/>
      <c r="T206" s="524"/>
      <c r="U206" s="524"/>
      <c r="V206" s="524"/>
      <c r="W206" s="524"/>
      <c r="X206" s="524"/>
      <c r="Y206" s="524"/>
      <c r="Z206" s="524"/>
      <c r="AA206" s="524"/>
      <c r="AB206" s="524"/>
      <c r="AC206" s="524"/>
      <c r="AD206" s="524"/>
      <c r="AE206" s="524"/>
      <c r="AF206" s="524"/>
      <c r="AG206" s="524"/>
      <c r="AH206" s="51"/>
      <c r="AI206" s="18"/>
    </row>
    <row r="207" spans="1:35" ht="14" customHeight="1">
      <c r="A207" s="18"/>
      <c r="B207" s="52"/>
      <c r="C207" s="72"/>
      <c r="D207" s="524"/>
      <c r="E207" s="524"/>
      <c r="F207" s="524"/>
      <c r="G207" s="524"/>
      <c r="H207" s="524"/>
      <c r="I207" s="524"/>
      <c r="J207" s="524"/>
      <c r="K207" s="524"/>
      <c r="L207" s="524"/>
      <c r="M207" s="524"/>
      <c r="N207" s="524"/>
      <c r="O207" s="524"/>
      <c r="P207" s="524"/>
      <c r="Q207" s="524"/>
      <c r="R207" s="524"/>
      <c r="S207" s="524"/>
      <c r="T207" s="524"/>
      <c r="U207" s="524"/>
      <c r="V207" s="524"/>
      <c r="W207" s="524"/>
      <c r="X207" s="524"/>
      <c r="Y207" s="524"/>
      <c r="Z207" s="524"/>
      <c r="AA207" s="524"/>
      <c r="AB207" s="524"/>
      <c r="AC207" s="524"/>
      <c r="AD207" s="524"/>
      <c r="AE207" s="524"/>
      <c r="AF207" s="524"/>
      <c r="AG207" s="524"/>
      <c r="AH207" s="51"/>
      <c r="AI207" s="18"/>
    </row>
    <row r="208" spans="1:35" ht="14" customHeight="1">
      <c r="A208" s="18"/>
      <c r="B208" s="52"/>
      <c r="C208" s="72"/>
      <c r="D208" s="524"/>
      <c r="E208" s="524"/>
      <c r="F208" s="524"/>
      <c r="G208" s="524"/>
      <c r="H208" s="524"/>
      <c r="I208" s="524"/>
      <c r="J208" s="524"/>
      <c r="K208" s="524"/>
      <c r="L208" s="524"/>
      <c r="M208" s="524"/>
      <c r="N208" s="524"/>
      <c r="O208" s="524"/>
      <c r="P208" s="524"/>
      <c r="Q208" s="524"/>
      <c r="R208" s="524"/>
      <c r="S208" s="524"/>
      <c r="T208" s="524"/>
      <c r="U208" s="524"/>
      <c r="V208" s="524"/>
      <c r="W208" s="524"/>
      <c r="X208" s="524"/>
      <c r="Y208" s="524"/>
      <c r="Z208" s="524"/>
      <c r="AA208" s="524"/>
      <c r="AB208" s="524"/>
      <c r="AC208" s="524"/>
      <c r="AD208" s="524"/>
      <c r="AE208" s="524"/>
      <c r="AF208" s="524"/>
      <c r="AG208" s="524"/>
      <c r="AH208" s="51"/>
      <c r="AI208" s="18"/>
    </row>
    <row r="209" spans="1:35" ht="14" customHeight="1">
      <c r="A209" s="18"/>
      <c r="B209" s="52"/>
      <c r="C209" s="72"/>
      <c r="D209" s="524"/>
      <c r="E209" s="524"/>
      <c r="F209" s="524"/>
      <c r="G209" s="524"/>
      <c r="H209" s="524"/>
      <c r="I209" s="524"/>
      <c r="J209" s="524"/>
      <c r="K209" s="524"/>
      <c r="L209" s="524"/>
      <c r="M209" s="524"/>
      <c r="N209" s="524"/>
      <c r="O209" s="524"/>
      <c r="P209" s="524"/>
      <c r="Q209" s="524"/>
      <c r="R209" s="524"/>
      <c r="S209" s="524"/>
      <c r="T209" s="524"/>
      <c r="U209" s="524"/>
      <c r="V209" s="524"/>
      <c r="W209" s="524"/>
      <c r="X209" s="524"/>
      <c r="Y209" s="524"/>
      <c r="Z209" s="524"/>
      <c r="AA209" s="524"/>
      <c r="AB209" s="524"/>
      <c r="AC209" s="524"/>
      <c r="AD209" s="524"/>
      <c r="AE209" s="524"/>
      <c r="AF209" s="524"/>
      <c r="AG209" s="524"/>
      <c r="AH209" s="51"/>
      <c r="AI209" s="18"/>
    </row>
    <row r="210" spans="1:35" ht="14" customHeight="1">
      <c r="A210" s="18"/>
      <c r="B210" s="52"/>
      <c r="C210" s="72"/>
      <c r="D210" s="524"/>
      <c r="E210" s="524"/>
      <c r="F210" s="524"/>
      <c r="G210" s="524"/>
      <c r="H210" s="524"/>
      <c r="I210" s="524"/>
      <c r="J210" s="524"/>
      <c r="K210" s="524"/>
      <c r="L210" s="524"/>
      <c r="M210" s="524"/>
      <c r="N210" s="524"/>
      <c r="O210" s="524"/>
      <c r="P210" s="524"/>
      <c r="Q210" s="524"/>
      <c r="R210" s="524"/>
      <c r="S210" s="524"/>
      <c r="T210" s="524"/>
      <c r="U210" s="524"/>
      <c r="V210" s="524"/>
      <c r="W210" s="524"/>
      <c r="X210" s="524"/>
      <c r="Y210" s="524"/>
      <c r="Z210" s="524"/>
      <c r="AA210" s="524"/>
      <c r="AB210" s="524"/>
      <c r="AC210" s="524"/>
      <c r="AD210" s="524"/>
      <c r="AE210" s="524"/>
      <c r="AF210" s="524"/>
      <c r="AG210" s="524"/>
      <c r="AH210" s="51"/>
      <c r="AI210" s="18"/>
    </row>
    <row r="211" spans="1:35" ht="14" customHeight="1">
      <c r="A211" s="18"/>
      <c r="B211" s="52"/>
      <c r="C211" s="72"/>
      <c r="D211" s="524"/>
      <c r="E211" s="524"/>
      <c r="F211" s="524"/>
      <c r="G211" s="524"/>
      <c r="H211" s="524"/>
      <c r="I211" s="524"/>
      <c r="J211" s="524"/>
      <c r="K211" s="524"/>
      <c r="L211" s="524"/>
      <c r="M211" s="524"/>
      <c r="N211" s="524"/>
      <c r="O211" s="524"/>
      <c r="P211" s="524"/>
      <c r="Q211" s="524"/>
      <c r="R211" s="524"/>
      <c r="S211" s="524"/>
      <c r="T211" s="524"/>
      <c r="U211" s="524"/>
      <c r="V211" s="524"/>
      <c r="W211" s="524"/>
      <c r="X211" s="524"/>
      <c r="Y211" s="524"/>
      <c r="Z211" s="524"/>
      <c r="AA211" s="524"/>
      <c r="AB211" s="524"/>
      <c r="AC211" s="524"/>
      <c r="AD211" s="524"/>
      <c r="AE211" s="524"/>
      <c r="AF211" s="524"/>
      <c r="AG211" s="524"/>
      <c r="AH211" s="51"/>
      <c r="AI211" s="18"/>
    </row>
    <row r="212" spans="1:35" ht="14" customHeight="1">
      <c r="A212" s="18"/>
      <c r="B212" s="52"/>
      <c r="C212" s="72"/>
      <c r="D212" s="524"/>
      <c r="E212" s="524"/>
      <c r="F212" s="524"/>
      <c r="G212" s="524"/>
      <c r="H212" s="524"/>
      <c r="I212" s="524"/>
      <c r="J212" s="524"/>
      <c r="K212" s="524"/>
      <c r="L212" s="524"/>
      <c r="M212" s="524"/>
      <c r="N212" s="524"/>
      <c r="O212" s="524"/>
      <c r="P212" s="524"/>
      <c r="Q212" s="524"/>
      <c r="R212" s="524"/>
      <c r="S212" s="524"/>
      <c r="T212" s="524"/>
      <c r="U212" s="524"/>
      <c r="V212" s="524"/>
      <c r="W212" s="524"/>
      <c r="X212" s="524"/>
      <c r="Y212" s="524"/>
      <c r="Z212" s="524"/>
      <c r="AA212" s="524"/>
      <c r="AB212" s="524"/>
      <c r="AC212" s="524"/>
      <c r="AD212" s="524"/>
      <c r="AE212" s="524"/>
      <c r="AF212" s="524"/>
      <c r="AG212" s="524"/>
      <c r="AH212" s="51"/>
      <c r="AI212" s="18"/>
    </row>
    <row r="213" spans="1:35" ht="14" customHeight="1">
      <c r="A213" s="18"/>
      <c r="B213" s="52"/>
      <c r="C213" s="72"/>
      <c r="D213" s="524"/>
      <c r="E213" s="524"/>
      <c r="F213" s="524"/>
      <c r="G213" s="524"/>
      <c r="H213" s="524"/>
      <c r="I213" s="524"/>
      <c r="J213" s="524"/>
      <c r="K213" s="524"/>
      <c r="L213" s="524"/>
      <c r="M213" s="524"/>
      <c r="N213" s="524"/>
      <c r="O213" s="524"/>
      <c r="P213" s="524"/>
      <c r="Q213" s="524"/>
      <c r="R213" s="524"/>
      <c r="S213" s="524"/>
      <c r="T213" s="524"/>
      <c r="U213" s="524"/>
      <c r="V213" s="524"/>
      <c r="W213" s="524"/>
      <c r="X213" s="524"/>
      <c r="Y213" s="524"/>
      <c r="Z213" s="524"/>
      <c r="AA213" s="524"/>
      <c r="AB213" s="524"/>
      <c r="AC213" s="524"/>
      <c r="AD213" s="524"/>
      <c r="AE213" s="524"/>
      <c r="AF213" s="524"/>
      <c r="AG213" s="524"/>
      <c r="AH213" s="51"/>
      <c r="AI213" s="18"/>
    </row>
    <row r="214" spans="1:35" ht="14" customHeight="1">
      <c r="A214" s="18"/>
      <c r="B214" s="52"/>
      <c r="C214" s="72"/>
      <c r="D214" s="524"/>
      <c r="E214" s="524"/>
      <c r="F214" s="524"/>
      <c r="G214" s="524"/>
      <c r="H214" s="524"/>
      <c r="I214" s="524"/>
      <c r="J214" s="524"/>
      <c r="K214" s="524"/>
      <c r="L214" s="524"/>
      <c r="M214" s="524"/>
      <c r="N214" s="524"/>
      <c r="O214" s="524"/>
      <c r="P214" s="524"/>
      <c r="Q214" s="524"/>
      <c r="R214" s="524"/>
      <c r="S214" s="524"/>
      <c r="T214" s="524"/>
      <c r="U214" s="524"/>
      <c r="V214" s="524"/>
      <c r="W214" s="524"/>
      <c r="X214" s="524"/>
      <c r="Y214" s="524"/>
      <c r="Z214" s="524"/>
      <c r="AA214" s="524"/>
      <c r="AB214" s="524"/>
      <c r="AC214" s="524"/>
      <c r="AD214" s="524"/>
      <c r="AE214" s="524"/>
      <c r="AF214" s="524"/>
      <c r="AG214" s="524"/>
      <c r="AH214" s="51"/>
      <c r="AI214" s="18"/>
    </row>
    <row r="215" spans="1:35" ht="14" customHeight="1">
      <c r="A215" s="18"/>
      <c r="B215" s="52"/>
      <c r="C215" s="72"/>
      <c r="D215" s="524"/>
      <c r="E215" s="524"/>
      <c r="F215" s="524"/>
      <c r="G215" s="524"/>
      <c r="H215" s="524"/>
      <c r="I215" s="524"/>
      <c r="J215" s="524"/>
      <c r="K215" s="524"/>
      <c r="L215" s="524"/>
      <c r="M215" s="524"/>
      <c r="N215" s="524"/>
      <c r="O215" s="524"/>
      <c r="P215" s="524"/>
      <c r="Q215" s="524"/>
      <c r="R215" s="524"/>
      <c r="S215" s="524"/>
      <c r="T215" s="524"/>
      <c r="U215" s="524"/>
      <c r="V215" s="524"/>
      <c r="W215" s="524"/>
      <c r="X215" s="524"/>
      <c r="Y215" s="524"/>
      <c r="Z215" s="524"/>
      <c r="AA215" s="524"/>
      <c r="AB215" s="524"/>
      <c r="AC215" s="524"/>
      <c r="AD215" s="524"/>
      <c r="AE215" s="524"/>
      <c r="AF215" s="524"/>
      <c r="AG215" s="524"/>
      <c r="AH215" s="51"/>
      <c r="AI215" s="18"/>
    </row>
    <row r="216" spans="1:35" ht="14" customHeight="1">
      <c r="A216" s="18"/>
      <c r="B216" s="52"/>
      <c r="C216" s="72"/>
      <c r="D216" s="524"/>
      <c r="E216" s="524"/>
      <c r="F216" s="524"/>
      <c r="G216" s="524"/>
      <c r="H216" s="524"/>
      <c r="I216" s="524"/>
      <c r="J216" s="524"/>
      <c r="K216" s="524"/>
      <c r="L216" s="524"/>
      <c r="M216" s="524"/>
      <c r="N216" s="524"/>
      <c r="O216" s="524"/>
      <c r="P216" s="524"/>
      <c r="Q216" s="524"/>
      <c r="R216" s="524"/>
      <c r="S216" s="524"/>
      <c r="T216" s="524"/>
      <c r="U216" s="524"/>
      <c r="V216" s="524"/>
      <c r="W216" s="524"/>
      <c r="X216" s="524"/>
      <c r="Y216" s="524"/>
      <c r="Z216" s="524"/>
      <c r="AA216" s="524"/>
      <c r="AB216" s="524"/>
      <c r="AC216" s="524"/>
      <c r="AD216" s="524"/>
      <c r="AE216" s="524"/>
      <c r="AF216" s="524"/>
      <c r="AG216" s="524"/>
      <c r="AH216" s="51"/>
      <c r="AI216" s="18"/>
    </row>
    <row r="217" spans="1:35" ht="14" customHeight="1">
      <c r="A217" s="18"/>
      <c r="B217" s="52"/>
      <c r="C217" s="72"/>
      <c r="D217" s="524"/>
      <c r="E217" s="524"/>
      <c r="F217" s="524"/>
      <c r="G217" s="524"/>
      <c r="H217" s="524"/>
      <c r="I217" s="524"/>
      <c r="J217" s="524"/>
      <c r="K217" s="524"/>
      <c r="L217" s="524"/>
      <c r="M217" s="524"/>
      <c r="N217" s="524"/>
      <c r="O217" s="524"/>
      <c r="P217" s="524"/>
      <c r="Q217" s="524"/>
      <c r="R217" s="524"/>
      <c r="S217" s="524"/>
      <c r="T217" s="524"/>
      <c r="U217" s="524"/>
      <c r="V217" s="524"/>
      <c r="W217" s="524"/>
      <c r="X217" s="524"/>
      <c r="Y217" s="524"/>
      <c r="Z217" s="524"/>
      <c r="AA217" s="524"/>
      <c r="AB217" s="524"/>
      <c r="AC217" s="524"/>
      <c r="AD217" s="524"/>
      <c r="AE217" s="524"/>
      <c r="AF217" s="524"/>
      <c r="AG217" s="524"/>
      <c r="AH217" s="51"/>
      <c r="AI217" s="18"/>
    </row>
    <row r="218" spans="1:35" ht="14" customHeight="1">
      <c r="A218" s="18"/>
      <c r="B218" s="52"/>
      <c r="C218" s="72"/>
      <c r="D218" s="524"/>
      <c r="E218" s="524"/>
      <c r="F218" s="524"/>
      <c r="G218" s="524"/>
      <c r="H218" s="524"/>
      <c r="I218" s="524"/>
      <c r="J218" s="524"/>
      <c r="K218" s="524"/>
      <c r="L218" s="524"/>
      <c r="M218" s="524"/>
      <c r="N218" s="524"/>
      <c r="O218" s="524"/>
      <c r="P218" s="524"/>
      <c r="Q218" s="524"/>
      <c r="R218" s="524"/>
      <c r="S218" s="524"/>
      <c r="T218" s="524"/>
      <c r="U218" s="524"/>
      <c r="V218" s="524"/>
      <c r="W218" s="524"/>
      <c r="X218" s="524"/>
      <c r="Y218" s="524"/>
      <c r="Z218" s="524"/>
      <c r="AA218" s="524"/>
      <c r="AB218" s="524"/>
      <c r="AC218" s="524"/>
      <c r="AD218" s="524"/>
      <c r="AE218" s="524"/>
      <c r="AF218" s="524"/>
      <c r="AG218" s="524"/>
      <c r="AH218" s="51"/>
      <c r="AI218" s="18"/>
    </row>
    <row r="219" spans="1:35" ht="14" customHeight="1">
      <c r="A219" s="18"/>
      <c r="B219" s="52"/>
      <c r="C219" s="72"/>
      <c r="D219" s="524"/>
      <c r="E219" s="524"/>
      <c r="F219" s="524"/>
      <c r="G219" s="524"/>
      <c r="H219" s="524"/>
      <c r="I219" s="524"/>
      <c r="J219" s="524"/>
      <c r="K219" s="524"/>
      <c r="L219" s="524"/>
      <c r="M219" s="524"/>
      <c r="N219" s="524"/>
      <c r="O219" s="524"/>
      <c r="P219" s="524"/>
      <c r="Q219" s="524"/>
      <c r="R219" s="524"/>
      <c r="S219" s="524"/>
      <c r="T219" s="524"/>
      <c r="U219" s="524"/>
      <c r="V219" s="524"/>
      <c r="W219" s="524"/>
      <c r="X219" s="524"/>
      <c r="Y219" s="524"/>
      <c r="Z219" s="524"/>
      <c r="AA219" s="524"/>
      <c r="AB219" s="524"/>
      <c r="AC219" s="524"/>
      <c r="AD219" s="524"/>
      <c r="AE219" s="524"/>
      <c r="AF219" s="524"/>
      <c r="AG219" s="524"/>
      <c r="AH219" s="51"/>
      <c r="AI219" s="18"/>
    </row>
    <row r="220" spans="1:35" ht="14" customHeight="1">
      <c r="A220" s="18"/>
      <c r="B220" s="52"/>
      <c r="C220" s="72"/>
      <c r="D220" s="524"/>
      <c r="E220" s="524"/>
      <c r="F220" s="524"/>
      <c r="G220" s="524"/>
      <c r="H220" s="524"/>
      <c r="I220" s="524"/>
      <c r="J220" s="524"/>
      <c r="K220" s="524"/>
      <c r="L220" s="524"/>
      <c r="M220" s="524"/>
      <c r="N220" s="524"/>
      <c r="O220" s="524"/>
      <c r="P220" s="524"/>
      <c r="Q220" s="524"/>
      <c r="R220" s="524"/>
      <c r="S220" s="524"/>
      <c r="T220" s="524"/>
      <c r="U220" s="524"/>
      <c r="V220" s="524"/>
      <c r="W220" s="524"/>
      <c r="X220" s="524"/>
      <c r="Y220" s="524"/>
      <c r="Z220" s="524"/>
      <c r="AA220" s="524"/>
      <c r="AB220" s="524"/>
      <c r="AC220" s="524"/>
      <c r="AD220" s="524"/>
      <c r="AE220" s="524"/>
      <c r="AF220" s="524"/>
      <c r="AG220" s="524"/>
      <c r="AH220" s="51"/>
      <c r="AI220" s="18"/>
    </row>
    <row r="221" spans="1:35" ht="14" customHeight="1">
      <c r="A221" s="18"/>
      <c r="B221" s="52"/>
      <c r="C221" s="72"/>
      <c r="D221" s="524"/>
      <c r="E221" s="524"/>
      <c r="F221" s="524"/>
      <c r="G221" s="524"/>
      <c r="H221" s="524"/>
      <c r="I221" s="524"/>
      <c r="J221" s="524"/>
      <c r="K221" s="524"/>
      <c r="L221" s="524"/>
      <c r="M221" s="524"/>
      <c r="N221" s="524"/>
      <c r="O221" s="524"/>
      <c r="P221" s="524"/>
      <c r="Q221" s="524"/>
      <c r="R221" s="524"/>
      <c r="S221" s="524"/>
      <c r="T221" s="524"/>
      <c r="U221" s="524"/>
      <c r="V221" s="524"/>
      <c r="W221" s="524"/>
      <c r="X221" s="524"/>
      <c r="Y221" s="524"/>
      <c r="Z221" s="524"/>
      <c r="AA221" s="524"/>
      <c r="AB221" s="524"/>
      <c r="AC221" s="524"/>
      <c r="AD221" s="524"/>
      <c r="AE221" s="524"/>
      <c r="AF221" s="524"/>
      <c r="AG221" s="524"/>
      <c r="AH221" s="51"/>
      <c r="AI221" s="18"/>
    </row>
    <row r="222" spans="1:35" ht="14" customHeight="1">
      <c r="A222" s="18"/>
      <c r="B222" s="52"/>
      <c r="C222" s="72"/>
      <c r="D222" s="524"/>
      <c r="E222" s="524"/>
      <c r="F222" s="524"/>
      <c r="G222" s="524"/>
      <c r="H222" s="524"/>
      <c r="I222" s="524"/>
      <c r="J222" s="524"/>
      <c r="K222" s="524"/>
      <c r="L222" s="524"/>
      <c r="M222" s="524"/>
      <c r="N222" s="524"/>
      <c r="O222" s="524"/>
      <c r="P222" s="524"/>
      <c r="Q222" s="524"/>
      <c r="R222" s="524"/>
      <c r="S222" s="524"/>
      <c r="T222" s="524"/>
      <c r="U222" s="524"/>
      <c r="V222" s="524"/>
      <c r="W222" s="524"/>
      <c r="X222" s="524"/>
      <c r="Y222" s="524"/>
      <c r="Z222" s="524"/>
      <c r="AA222" s="524"/>
      <c r="AB222" s="524"/>
      <c r="AC222" s="524"/>
      <c r="AD222" s="524"/>
      <c r="AE222" s="524"/>
      <c r="AF222" s="524"/>
      <c r="AG222" s="524"/>
      <c r="AH222" s="51"/>
      <c r="AI222" s="18"/>
    </row>
    <row r="223" spans="1:35" ht="14" customHeight="1">
      <c r="A223" s="18"/>
      <c r="B223" s="52"/>
      <c r="C223" s="72"/>
      <c r="D223" s="524"/>
      <c r="E223" s="524"/>
      <c r="F223" s="524"/>
      <c r="G223" s="524"/>
      <c r="H223" s="524"/>
      <c r="I223" s="524"/>
      <c r="J223" s="524"/>
      <c r="K223" s="524"/>
      <c r="L223" s="524"/>
      <c r="M223" s="524"/>
      <c r="N223" s="524"/>
      <c r="O223" s="524"/>
      <c r="P223" s="524"/>
      <c r="Q223" s="524"/>
      <c r="R223" s="524"/>
      <c r="S223" s="524"/>
      <c r="T223" s="524"/>
      <c r="U223" s="524"/>
      <c r="V223" s="524"/>
      <c r="W223" s="524"/>
      <c r="X223" s="524"/>
      <c r="Y223" s="524"/>
      <c r="Z223" s="524"/>
      <c r="AA223" s="524"/>
      <c r="AB223" s="524"/>
      <c r="AC223" s="524"/>
      <c r="AD223" s="524"/>
      <c r="AE223" s="524"/>
      <c r="AF223" s="524"/>
      <c r="AG223" s="524"/>
      <c r="AH223" s="51"/>
      <c r="AI223" s="18"/>
    </row>
    <row r="224" spans="1:35" ht="14" customHeight="1">
      <c r="A224" s="18"/>
      <c r="B224" s="52"/>
      <c r="C224" s="72"/>
      <c r="D224" s="524"/>
      <c r="E224" s="524"/>
      <c r="F224" s="524"/>
      <c r="G224" s="524"/>
      <c r="H224" s="524"/>
      <c r="I224" s="524"/>
      <c r="J224" s="524"/>
      <c r="K224" s="524"/>
      <c r="L224" s="524"/>
      <c r="M224" s="524"/>
      <c r="N224" s="524"/>
      <c r="O224" s="524"/>
      <c r="P224" s="524"/>
      <c r="Q224" s="524"/>
      <c r="R224" s="524"/>
      <c r="S224" s="524"/>
      <c r="T224" s="524"/>
      <c r="U224" s="524"/>
      <c r="V224" s="524"/>
      <c r="W224" s="524"/>
      <c r="X224" s="524"/>
      <c r="Y224" s="524"/>
      <c r="Z224" s="524"/>
      <c r="AA224" s="524"/>
      <c r="AB224" s="524"/>
      <c r="AC224" s="524"/>
      <c r="AD224" s="524"/>
      <c r="AE224" s="524"/>
      <c r="AF224" s="524"/>
      <c r="AG224" s="524"/>
      <c r="AH224" s="51"/>
      <c r="AI224" s="18"/>
    </row>
    <row r="225" spans="1:35" ht="14" customHeight="1">
      <c r="A225" s="18"/>
      <c r="B225" s="52"/>
      <c r="C225" s="72"/>
      <c r="D225" s="524"/>
      <c r="E225" s="524"/>
      <c r="F225" s="524"/>
      <c r="G225" s="524"/>
      <c r="H225" s="524"/>
      <c r="I225" s="524"/>
      <c r="J225" s="524"/>
      <c r="K225" s="524"/>
      <c r="L225" s="524"/>
      <c r="M225" s="524"/>
      <c r="N225" s="524"/>
      <c r="O225" s="524"/>
      <c r="P225" s="524"/>
      <c r="Q225" s="524"/>
      <c r="R225" s="524"/>
      <c r="S225" s="524"/>
      <c r="T225" s="524"/>
      <c r="U225" s="524"/>
      <c r="V225" s="524"/>
      <c r="W225" s="524"/>
      <c r="X225" s="524"/>
      <c r="Y225" s="524"/>
      <c r="Z225" s="524"/>
      <c r="AA225" s="524"/>
      <c r="AB225" s="524"/>
      <c r="AC225" s="524"/>
      <c r="AD225" s="524"/>
      <c r="AE225" s="524"/>
      <c r="AF225" s="524"/>
      <c r="AG225" s="524"/>
      <c r="AH225" s="51"/>
      <c r="AI225" s="18"/>
    </row>
    <row r="226" spans="1:35" ht="14" customHeight="1">
      <c r="A226" s="18"/>
      <c r="B226" s="53"/>
      <c r="C226" s="54"/>
      <c r="D226" s="524"/>
      <c r="E226" s="524"/>
      <c r="F226" s="524"/>
      <c r="G226" s="524"/>
      <c r="H226" s="524"/>
      <c r="I226" s="524"/>
      <c r="J226" s="524"/>
      <c r="K226" s="524"/>
      <c r="L226" s="524"/>
      <c r="M226" s="524"/>
      <c r="N226" s="524"/>
      <c r="O226" s="524"/>
      <c r="P226" s="524"/>
      <c r="Q226" s="524"/>
      <c r="R226" s="524"/>
      <c r="S226" s="524"/>
      <c r="T226" s="524"/>
      <c r="U226" s="524"/>
      <c r="V226" s="524"/>
      <c r="W226" s="524"/>
      <c r="X226" s="524"/>
      <c r="Y226" s="524"/>
      <c r="Z226" s="524"/>
      <c r="AA226" s="524"/>
      <c r="AB226" s="524"/>
      <c r="AC226" s="524"/>
      <c r="AD226" s="524"/>
      <c r="AE226" s="524"/>
      <c r="AF226" s="524"/>
      <c r="AG226" s="524"/>
      <c r="AH226" s="55"/>
      <c r="AI226" s="18"/>
    </row>
    <row r="227" spans="1:35" ht="14" customHeight="1">
      <c r="A227" s="18"/>
      <c r="B227" s="52"/>
      <c r="C227" s="72"/>
      <c r="D227" s="524"/>
      <c r="E227" s="524"/>
      <c r="F227" s="524"/>
      <c r="G227" s="524"/>
      <c r="H227" s="524"/>
      <c r="I227" s="524"/>
      <c r="J227" s="524"/>
      <c r="K227" s="524"/>
      <c r="L227" s="524"/>
      <c r="M227" s="524"/>
      <c r="N227" s="524"/>
      <c r="O227" s="524"/>
      <c r="P227" s="524"/>
      <c r="Q227" s="524"/>
      <c r="R227" s="524"/>
      <c r="S227" s="524"/>
      <c r="T227" s="524"/>
      <c r="U227" s="524"/>
      <c r="V227" s="524"/>
      <c r="W227" s="524"/>
      <c r="X227" s="524"/>
      <c r="Y227" s="524"/>
      <c r="Z227" s="524"/>
      <c r="AA227" s="524"/>
      <c r="AB227" s="524"/>
      <c r="AC227" s="524"/>
      <c r="AD227" s="524"/>
      <c r="AE227" s="524"/>
      <c r="AF227" s="524"/>
      <c r="AG227" s="524"/>
      <c r="AH227" s="51"/>
      <c r="AI227" s="18"/>
    </row>
    <row r="228" spans="1:35" ht="14" customHeight="1">
      <c r="A228" s="18"/>
      <c r="B228" s="52"/>
      <c r="C228" s="72"/>
      <c r="D228" s="524"/>
      <c r="E228" s="524"/>
      <c r="F228" s="524"/>
      <c r="G228" s="524"/>
      <c r="H228" s="524"/>
      <c r="I228" s="524"/>
      <c r="J228" s="524"/>
      <c r="K228" s="524"/>
      <c r="L228" s="524"/>
      <c r="M228" s="524"/>
      <c r="N228" s="524"/>
      <c r="O228" s="524"/>
      <c r="P228" s="524"/>
      <c r="Q228" s="524"/>
      <c r="R228" s="524"/>
      <c r="S228" s="524"/>
      <c r="T228" s="524"/>
      <c r="U228" s="524"/>
      <c r="V228" s="524"/>
      <c r="W228" s="524"/>
      <c r="X228" s="524"/>
      <c r="Y228" s="524"/>
      <c r="Z228" s="524"/>
      <c r="AA228" s="524"/>
      <c r="AB228" s="524"/>
      <c r="AC228" s="524"/>
      <c r="AD228" s="524"/>
      <c r="AE228" s="524"/>
      <c r="AF228" s="524"/>
      <c r="AG228" s="524"/>
      <c r="AH228" s="51"/>
      <c r="AI228" s="18"/>
    </row>
    <row r="229" spans="1:35" ht="14" customHeight="1">
      <c r="A229" s="18"/>
      <c r="B229" s="52"/>
      <c r="C229" s="72"/>
      <c r="D229" s="524"/>
      <c r="E229" s="524"/>
      <c r="F229" s="524"/>
      <c r="G229" s="524"/>
      <c r="H229" s="524"/>
      <c r="I229" s="524"/>
      <c r="J229" s="524"/>
      <c r="K229" s="524"/>
      <c r="L229" s="524"/>
      <c r="M229" s="524"/>
      <c r="N229" s="524"/>
      <c r="O229" s="524"/>
      <c r="P229" s="524"/>
      <c r="Q229" s="524"/>
      <c r="R229" s="524"/>
      <c r="S229" s="524"/>
      <c r="T229" s="524"/>
      <c r="U229" s="524"/>
      <c r="V229" s="524"/>
      <c r="W229" s="524"/>
      <c r="X229" s="524"/>
      <c r="Y229" s="524"/>
      <c r="Z229" s="524"/>
      <c r="AA229" s="524"/>
      <c r="AB229" s="524"/>
      <c r="AC229" s="524"/>
      <c r="AD229" s="524"/>
      <c r="AE229" s="524"/>
      <c r="AF229" s="524"/>
      <c r="AG229" s="524"/>
      <c r="AH229" s="51"/>
      <c r="AI229" s="18"/>
    </row>
    <row r="230" spans="1:35" ht="14" customHeight="1">
      <c r="A230" s="18"/>
      <c r="B230" s="5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51"/>
      <c r="AI230" s="18"/>
    </row>
    <row r="231" spans="1:35" ht="14" customHeight="1" thickBot="1">
      <c r="A231" s="18"/>
      <c r="B231" s="56"/>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18"/>
    </row>
    <row r="232" spans="1:35" ht="14" customHeight="1">
      <c r="A232" s="18"/>
      <c r="B232" s="60" t="s">
        <v>96</v>
      </c>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18"/>
    </row>
    <row r="233" spans="1:35" ht="14" customHeight="1" thickBot="1">
      <c r="A233" s="18"/>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18"/>
    </row>
    <row r="234" spans="1:35" ht="14" customHeight="1">
      <c r="A234" s="18"/>
      <c r="B234" s="518" t="s">
        <v>233</v>
      </c>
      <c r="C234" s="519"/>
      <c r="D234" s="519"/>
      <c r="E234" s="519"/>
      <c r="F234" s="519"/>
      <c r="G234" s="519"/>
      <c r="H234" s="519"/>
      <c r="I234" s="519"/>
      <c r="J234" s="519"/>
      <c r="K234" s="519"/>
      <c r="L234" s="519"/>
      <c r="M234" s="519"/>
      <c r="N234" s="519"/>
      <c r="O234" s="519"/>
      <c r="P234" s="519"/>
      <c r="Q234" s="519"/>
      <c r="R234" s="519"/>
      <c r="S234" s="519"/>
      <c r="T234" s="519"/>
      <c r="U234" s="519"/>
      <c r="V234" s="519"/>
      <c r="W234" s="519"/>
      <c r="X234" s="519"/>
      <c r="Y234" s="519"/>
      <c r="Z234" s="519"/>
      <c r="AA234" s="519"/>
      <c r="AB234" s="519"/>
      <c r="AC234" s="519"/>
      <c r="AD234" s="519"/>
      <c r="AE234" s="519"/>
      <c r="AF234" s="519"/>
      <c r="AG234" s="519"/>
      <c r="AH234" s="520"/>
      <c r="AI234" s="18"/>
    </row>
    <row r="235" spans="1:35" ht="14" customHeight="1" thickBot="1">
      <c r="A235" s="18"/>
      <c r="B235" s="521"/>
      <c r="C235" s="522"/>
      <c r="D235" s="522"/>
      <c r="E235" s="522"/>
      <c r="F235" s="522"/>
      <c r="G235" s="522"/>
      <c r="H235" s="522"/>
      <c r="I235" s="522"/>
      <c r="J235" s="522"/>
      <c r="K235" s="522"/>
      <c r="L235" s="522"/>
      <c r="M235" s="522"/>
      <c r="N235" s="522"/>
      <c r="O235" s="522"/>
      <c r="P235" s="522"/>
      <c r="Q235" s="522"/>
      <c r="R235" s="522"/>
      <c r="S235" s="522"/>
      <c r="T235" s="522"/>
      <c r="U235" s="522"/>
      <c r="V235" s="522"/>
      <c r="W235" s="522"/>
      <c r="X235" s="522"/>
      <c r="Y235" s="522"/>
      <c r="Z235" s="522"/>
      <c r="AA235" s="522"/>
      <c r="AB235" s="522"/>
      <c r="AC235" s="522"/>
      <c r="AD235" s="522"/>
      <c r="AE235" s="522"/>
      <c r="AF235" s="522"/>
      <c r="AG235" s="522"/>
      <c r="AH235" s="523"/>
      <c r="AI235" s="18"/>
    </row>
    <row r="236" spans="1:35" ht="14" customHeight="1">
      <c r="A236" s="18"/>
      <c r="B236" s="47"/>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9"/>
      <c r="AI236" s="18"/>
    </row>
    <row r="237" spans="1:35" ht="14" customHeight="1">
      <c r="A237" s="18"/>
      <c r="B237" s="50"/>
      <c r="C237" s="72" t="s">
        <v>133</v>
      </c>
      <c r="D237" s="517" t="s">
        <v>267</v>
      </c>
      <c r="E237" s="517"/>
      <c r="F237" s="517"/>
      <c r="G237" s="517"/>
      <c r="H237" s="517"/>
      <c r="I237" s="517"/>
      <c r="J237" s="517"/>
      <c r="K237" s="517"/>
      <c r="L237" s="517"/>
      <c r="M237" s="517"/>
      <c r="N237" s="517"/>
      <c r="O237" s="517"/>
      <c r="P237" s="517"/>
      <c r="Q237" s="517"/>
      <c r="R237" s="517"/>
      <c r="S237" s="517"/>
      <c r="T237" s="517"/>
      <c r="U237" s="517"/>
      <c r="V237" s="517"/>
      <c r="W237" s="517"/>
      <c r="X237" s="517"/>
      <c r="Y237" s="517"/>
      <c r="Z237" s="517"/>
      <c r="AA237" s="517"/>
      <c r="AB237" s="517"/>
      <c r="AC237" s="517"/>
      <c r="AD237" s="517"/>
      <c r="AE237" s="517"/>
      <c r="AF237" s="517"/>
      <c r="AG237" s="517"/>
      <c r="AH237" s="51"/>
      <c r="AI237" s="18"/>
    </row>
    <row r="238" spans="1:35" ht="14" customHeight="1">
      <c r="A238" s="18"/>
      <c r="B238" s="52"/>
      <c r="C238" s="72"/>
      <c r="D238" s="517"/>
      <c r="E238" s="517"/>
      <c r="F238" s="517"/>
      <c r="G238" s="517"/>
      <c r="H238" s="517"/>
      <c r="I238" s="517"/>
      <c r="J238" s="517"/>
      <c r="K238" s="517"/>
      <c r="L238" s="517"/>
      <c r="M238" s="517"/>
      <c r="N238" s="517"/>
      <c r="O238" s="517"/>
      <c r="P238" s="517"/>
      <c r="Q238" s="517"/>
      <c r="R238" s="517"/>
      <c r="S238" s="517"/>
      <c r="T238" s="517"/>
      <c r="U238" s="517"/>
      <c r="V238" s="517"/>
      <c r="W238" s="517"/>
      <c r="X238" s="517"/>
      <c r="Y238" s="517"/>
      <c r="Z238" s="517"/>
      <c r="AA238" s="517"/>
      <c r="AB238" s="517"/>
      <c r="AC238" s="517"/>
      <c r="AD238" s="517"/>
      <c r="AE238" s="517"/>
      <c r="AF238" s="517"/>
      <c r="AG238" s="517"/>
      <c r="AH238" s="51"/>
      <c r="AI238" s="18"/>
    </row>
    <row r="239" spans="1:35" ht="14" customHeight="1">
      <c r="A239" s="18"/>
      <c r="B239" s="52"/>
      <c r="C239" s="18"/>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51"/>
      <c r="AI239" s="18"/>
    </row>
    <row r="240" spans="1:35" ht="14" customHeight="1">
      <c r="A240" s="18"/>
      <c r="B240" s="52"/>
      <c r="C240" s="72"/>
      <c r="D240" s="524"/>
      <c r="E240" s="524"/>
      <c r="F240" s="524"/>
      <c r="G240" s="524"/>
      <c r="H240" s="524"/>
      <c r="I240" s="524"/>
      <c r="J240" s="524"/>
      <c r="K240" s="524"/>
      <c r="L240" s="524"/>
      <c r="M240" s="524"/>
      <c r="N240" s="524"/>
      <c r="O240" s="524"/>
      <c r="P240" s="524"/>
      <c r="Q240" s="524"/>
      <c r="R240" s="524"/>
      <c r="S240" s="524"/>
      <c r="T240" s="524"/>
      <c r="U240" s="524"/>
      <c r="V240" s="524"/>
      <c r="W240" s="524"/>
      <c r="X240" s="524"/>
      <c r="Y240" s="524"/>
      <c r="Z240" s="524"/>
      <c r="AA240" s="524"/>
      <c r="AB240" s="524"/>
      <c r="AC240" s="524"/>
      <c r="AD240" s="524"/>
      <c r="AE240" s="524"/>
      <c r="AF240" s="524"/>
      <c r="AG240" s="524"/>
      <c r="AH240" s="51"/>
      <c r="AI240" s="18"/>
    </row>
    <row r="241" spans="1:35" ht="14" customHeight="1">
      <c r="A241" s="18"/>
      <c r="B241" s="52"/>
      <c r="C241" s="72"/>
      <c r="D241" s="524"/>
      <c r="E241" s="524"/>
      <c r="F241" s="524"/>
      <c r="G241" s="524"/>
      <c r="H241" s="524"/>
      <c r="I241" s="524"/>
      <c r="J241" s="524"/>
      <c r="K241" s="524"/>
      <c r="L241" s="524"/>
      <c r="M241" s="524"/>
      <c r="N241" s="524"/>
      <c r="O241" s="524"/>
      <c r="P241" s="524"/>
      <c r="Q241" s="524"/>
      <c r="R241" s="524"/>
      <c r="S241" s="524"/>
      <c r="T241" s="524"/>
      <c r="U241" s="524"/>
      <c r="V241" s="524"/>
      <c r="W241" s="524"/>
      <c r="X241" s="524"/>
      <c r="Y241" s="524"/>
      <c r="Z241" s="524"/>
      <c r="AA241" s="524"/>
      <c r="AB241" s="524"/>
      <c r="AC241" s="524"/>
      <c r="AD241" s="524"/>
      <c r="AE241" s="524"/>
      <c r="AF241" s="524"/>
      <c r="AG241" s="524"/>
      <c r="AH241" s="51"/>
      <c r="AI241" s="18"/>
    </row>
    <row r="242" spans="1:35" ht="14" customHeight="1">
      <c r="A242" s="18"/>
      <c r="B242" s="52"/>
      <c r="C242" s="72"/>
      <c r="D242" s="524"/>
      <c r="E242" s="524"/>
      <c r="F242" s="524"/>
      <c r="G242" s="524"/>
      <c r="H242" s="524"/>
      <c r="I242" s="524"/>
      <c r="J242" s="524"/>
      <c r="K242" s="524"/>
      <c r="L242" s="524"/>
      <c r="M242" s="524"/>
      <c r="N242" s="524"/>
      <c r="O242" s="524"/>
      <c r="P242" s="524"/>
      <c r="Q242" s="524"/>
      <c r="R242" s="524"/>
      <c r="S242" s="524"/>
      <c r="T242" s="524"/>
      <c r="U242" s="524"/>
      <c r="V242" s="524"/>
      <c r="W242" s="524"/>
      <c r="X242" s="524"/>
      <c r="Y242" s="524"/>
      <c r="Z242" s="524"/>
      <c r="AA242" s="524"/>
      <c r="AB242" s="524"/>
      <c r="AC242" s="524"/>
      <c r="AD242" s="524"/>
      <c r="AE242" s="524"/>
      <c r="AF242" s="524"/>
      <c r="AG242" s="524"/>
      <c r="AH242" s="51"/>
      <c r="AI242" s="18"/>
    </row>
    <row r="243" spans="1:35" ht="14" customHeight="1">
      <c r="A243" s="18"/>
      <c r="B243" s="52"/>
      <c r="C243" s="72"/>
      <c r="D243" s="524"/>
      <c r="E243" s="524"/>
      <c r="F243" s="524"/>
      <c r="G243" s="524"/>
      <c r="H243" s="524"/>
      <c r="I243" s="524"/>
      <c r="J243" s="524"/>
      <c r="K243" s="524"/>
      <c r="L243" s="524"/>
      <c r="M243" s="524"/>
      <c r="N243" s="524"/>
      <c r="O243" s="524"/>
      <c r="P243" s="524"/>
      <c r="Q243" s="524"/>
      <c r="R243" s="524"/>
      <c r="S243" s="524"/>
      <c r="T243" s="524"/>
      <c r="U243" s="524"/>
      <c r="V243" s="524"/>
      <c r="W243" s="524"/>
      <c r="X243" s="524"/>
      <c r="Y243" s="524"/>
      <c r="Z243" s="524"/>
      <c r="AA243" s="524"/>
      <c r="AB243" s="524"/>
      <c r="AC243" s="524"/>
      <c r="AD243" s="524"/>
      <c r="AE243" s="524"/>
      <c r="AF243" s="524"/>
      <c r="AG243" s="524"/>
      <c r="AH243" s="51"/>
      <c r="AI243" s="18"/>
    </row>
    <row r="244" spans="1:35" ht="14" customHeight="1">
      <c r="A244" s="18"/>
      <c r="B244" s="52"/>
      <c r="C244" s="72"/>
      <c r="D244" s="524"/>
      <c r="E244" s="524"/>
      <c r="F244" s="524"/>
      <c r="G244" s="524"/>
      <c r="H244" s="524"/>
      <c r="I244" s="524"/>
      <c r="J244" s="524"/>
      <c r="K244" s="524"/>
      <c r="L244" s="524"/>
      <c r="M244" s="524"/>
      <c r="N244" s="524"/>
      <c r="O244" s="524"/>
      <c r="P244" s="524"/>
      <c r="Q244" s="524"/>
      <c r="R244" s="524"/>
      <c r="S244" s="524"/>
      <c r="T244" s="524"/>
      <c r="U244" s="524"/>
      <c r="V244" s="524"/>
      <c r="W244" s="524"/>
      <c r="X244" s="524"/>
      <c r="Y244" s="524"/>
      <c r="Z244" s="524"/>
      <c r="AA244" s="524"/>
      <c r="AB244" s="524"/>
      <c r="AC244" s="524"/>
      <c r="AD244" s="524"/>
      <c r="AE244" s="524"/>
      <c r="AF244" s="524"/>
      <c r="AG244" s="524"/>
      <c r="AH244" s="51"/>
      <c r="AI244" s="18"/>
    </row>
    <row r="245" spans="1:35" ht="14" customHeight="1">
      <c r="A245" s="18"/>
      <c r="B245" s="52"/>
      <c r="C245" s="72"/>
      <c r="D245" s="524"/>
      <c r="E245" s="524"/>
      <c r="F245" s="524"/>
      <c r="G245" s="524"/>
      <c r="H245" s="524"/>
      <c r="I245" s="524"/>
      <c r="J245" s="524"/>
      <c r="K245" s="524"/>
      <c r="L245" s="524"/>
      <c r="M245" s="524"/>
      <c r="N245" s="524"/>
      <c r="O245" s="524"/>
      <c r="P245" s="524"/>
      <c r="Q245" s="524"/>
      <c r="R245" s="524"/>
      <c r="S245" s="524"/>
      <c r="T245" s="524"/>
      <c r="U245" s="524"/>
      <c r="V245" s="524"/>
      <c r="W245" s="524"/>
      <c r="X245" s="524"/>
      <c r="Y245" s="524"/>
      <c r="Z245" s="524"/>
      <c r="AA245" s="524"/>
      <c r="AB245" s="524"/>
      <c r="AC245" s="524"/>
      <c r="AD245" s="524"/>
      <c r="AE245" s="524"/>
      <c r="AF245" s="524"/>
      <c r="AG245" s="524"/>
      <c r="AH245" s="51"/>
      <c r="AI245" s="18"/>
    </row>
    <row r="246" spans="1:35" ht="14" customHeight="1">
      <c r="A246" s="18"/>
      <c r="B246" s="52"/>
      <c r="C246" s="72"/>
      <c r="D246" s="524"/>
      <c r="E246" s="524"/>
      <c r="F246" s="524"/>
      <c r="G246" s="524"/>
      <c r="H246" s="524"/>
      <c r="I246" s="524"/>
      <c r="J246" s="524"/>
      <c r="K246" s="524"/>
      <c r="L246" s="524"/>
      <c r="M246" s="524"/>
      <c r="N246" s="524"/>
      <c r="O246" s="524"/>
      <c r="P246" s="524"/>
      <c r="Q246" s="524"/>
      <c r="R246" s="524"/>
      <c r="S246" s="524"/>
      <c r="T246" s="524"/>
      <c r="U246" s="524"/>
      <c r="V246" s="524"/>
      <c r="W246" s="524"/>
      <c r="X246" s="524"/>
      <c r="Y246" s="524"/>
      <c r="Z246" s="524"/>
      <c r="AA246" s="524"/>
      <c r="AB246" s="524"/>
      <c r="AC246" s="524"/>
      <c r="AD246" s="524"/>
      <c r="AE246" s="524"/>
      <c r="AF246" s="524"/>
      <c r="AG246" s="524"/>
      <c r="AH246" s="51"/>
      <c r="AI246" s="18"/>
    </row>
    <row r="247" spans="1:35" ht="14" customHeight="1">
      <c r="A247" s="18"/>
      <c r="B247" s="52"/>
      <c r="C247" s="72"/>
      <c r="D247" s="524"/>
      <c r="E247" s="524"/>
      <c r="F247" s="524"/>
      <c r="G247" s="524"/>
      <c r="H247" s="524"/>
      <c r="I247" s="524"/>
      <c r="J247" s="524"/>
      <c r="K247" s="524"/>
      <c r="L247" s="524"/>
      <c r="M247" s="524"/>
      <c r="N247" s="524"/>
      <c r="O247" s="524"/>
      <c r="P247" s="524"/>
      <c r="Q247" s="524"/>
      <c r="R247" s="524"/>
      <c r="S247" s="524"/>
      <c r="T247" s="524"/>
      <c r="U247" s="524"/>
      <c r="V247" s="524"/>
      <c r="W247" s="524"/>
      <c r="X247" s="524"/>
      <c r="Y247" s="524"/>
      <c r="Z247" s="524"/>
      <c r="AA247" s="524"/>
      <c r="AB247" s="524"/>
      <c r="AC247" s="524"/>
      <c r="AD247" s="524"/>
      <c r="AE247" s="524"/>
      <c r="AF247" s="524"/>
      <c r="AG247" s="524"/>
      <c r="AH247" s="51"/>
      <c r="AI247" s="18"/>
    </row>
    <row r="248" spans="1:35" ht="14" customHeight="1">
      <c r="A248" s="18"/>
      <c r="B248" s="52"/>
      <c r="C248" s="72"/>
      <c r="D248" s="524"/>
      <c r="E248" s="524"/>
      <c r="F248" s="524"/>
      <c r="G248" s="524"/>
      <c r="H248" s="524"/>
      <c r="I248" s="524"/>
      <c r="J248" s="524"/>
      <c r="K248" s="524"/>
      <c r="L248" s="524"/>
      <c r="M248" s="524"/>
      <c r="N248" s="524"/>
      <c r="O248" s="524"/>
      <c r="P248" s="524"/>
      <c r="Q248" s="524"/>
      <c r="R248" s="524"/>
      <c r="S248" s="524"/>
      <c r="T248" s="524"/>
      <c r="U248" s="524"/>
      <c r="V248" s="524"/>
      <c r="W248" s="524"/>
      <c r="X248" s="524"/>
      <c r="Y248" s="524"/>
      <c r="Z248" s="524"/>
      <c r="AA248" s="524"/>
      <c r="AB248" s="524"/>
      <c r="AC248" s="524"/>
      <c r="AD248" s="524"/>
      <c r="AE248" s="524"/>
      <c r="AF248" s="524"/>
      <c r="AG248" s="524"/>
      <c r="AH248" s="51"/>
      <c r="AI248" s="18"/>
    </row>
    <row r="249" spans="1:35" ht="14" customHeight="1">
      <c r="A249" s="18"/>
      <c r="B249" s="52"/>
      <c r="C249" s="72"/>
      <c r="D249" s="524"/>
      <c r="E249" s="524"/>
      <c r="F249" s="524"/>
      <c r="G249" s="524"/>
      <c r="H249" s="524"/>
      <c r="I249" s="524"/>
      <c r="J249" s="524"/>
      <c r="K249" s="524"/>
      <c r="L249" s="524"/>
      <c r="M249" s="524"/>
      <c r="N249" s="524"/>
      <c r="O249" s="524"/>
      <c r="P249" s="524"/>
      <c r="Q249" s="524"/>
      <c r="R249" s="524"/>
      <c r="S249" s="524"/>
      <c r="T249" s="524"/>
      <c r="U249" s="524"/>
      <c r="V249" s="524"/>
      <c r="W249" s="524"/>
      <c r="X249" s="524"/>
      <c r="Y249" s="524"/>
      <c r="Z249" s="524"/>
      <c r="AA249" s="524"/>
      <c r="AB249" s="524"/>
      <c r="AC249" s="524"/>
      <c r="AD249" s="524"/>
      <c r="AE249" s="524"/>
      <c r="AF249" s="524"/>
      <c r="AG249" s="524"/>
      <c r="AH249" s="51"/>
      <c r="AI249" s="18"/>
    </row>
    <row r="250" spans="1:35" ht="14" customHeight="1">
      <c r="A250" s="18"/>
      <c r="B250" s="52"/>
      <c r="C250" s="72"/>
      <c r="D250" s="524"/>
      <c r="E250" s="524"/>
      <c r="F250" s="524"/>
      <c r="G250" s="524"/>
      <c r="H250" s="524"/>
      <c r="I250" s="524"/>
      <c r="J250" s="524"/>
      <c r="K250" s="524"/>
      <c r="L250" s="524"/>
      <c r="M250" s="524"/>
      <c r="N250" s="524"/>
      <c r="O250" s="524"/>
      <c r="P250" s="524"/>
      <c r="Q250" s="524"/>
      <c r="R250" s="524"/>
      <c r="S250" s="524"/>
      <c r="T250" s="524"/>
      <c r="U250" s="524"/>
      <c r="V250" s="524"/>
      <c r="W250" s="524"/>
      <c r="X250" s="524"/>
      <c r="Y250" s="524"/>
      <c r="Z250" s="524"/>
      <c r="AA250" s="524"/>
      <c r="AB250" s="524"/>
      <c r="AC250" s="524"/>
      <c r="AD250" s="524"/>
      <c r="AE250" s="524"/>
      <c r="AF250" s="524"/>
      <c r="AG250" s="524"/>
      <c r="AH250" s="51"/>
      <c r="AI250" s="18"/>
    </row>
    <row r="251" spans="1:35" ht="14" customHeight="1">
      <c r="A251" s="18"/>
      <c r="B251" s="52"/>
      <c r="C251" s="72"/>
      <c r="D251" s="524"/>
      <c r="E251" s="524"/>
      <c r="F251" s="524"/>
      <c r="G251" s="524"/>
      <c r="H251" s="524"/>
      <c r="I251" s="524"/>
      <c r="J251" s="524"/>
      <c r="K251" s="524"/>
      <c r="L251" s="524"/>
      <c r="M251" s="524"/>
      <c r="N251" s="524"/>
      <c r="O251" s="524"/>
      <c r="P251" s="524"/>
      <c r="Q251" s="524"/>
      <c r="R251" s="524"/>
      <c r="S251" s="524"/>
      <c r="T251" s="524"/>
      <c r="U251" s="524"/>
      <c r="V251" s="524"/>
      <c r="W251" s="524"/>
      <c r="X251" s="524"/>
      <c r="Y251" s="524"/>
      <c r="Z251" s="524"/>
      <c r="AA251" s="524"/>
      <c r="AB251" s="524"/>
      <c r="AC251" s="524"/>
      <c r="AD251" s="524"/>
      <c r="AE251" s="524"/>
      <c r="AF251" s="524"/>
      <c r="AG251" s="524"/>
      <c r="AH251" s="51"/>
      <c r="AI251" s="18"/>
    </row>
    <row r="252" spans="1:35" ht="14" customHeight="1">
      <c r="A252" s="18"/>
      <c r="B252" s="52"/>
      <c r="C252" s="72"/>
      <c r="D252" s="524"/>
      <c r="E252" s="524"/>
      <c r="F252" s="524"/>
      <c r="G252" s="524"/>
      <c r="H252" s="524"/>
      <c r="I252" s="524"/>
      <c r="J252" s="524"/>
      <c r="K252" s="524"/>
      <c r="L252" s="524"/>
      <c r="M252" s="524"/>
      <c r="N252" s="524"/>
      <c r="O252" s="524"/>
      <c r="P252" s="524"/>
      <c r="Q252" s="524"/>
      <c r="R252" s="524"/>
      <c r="S252" s="524"/>
      <c r="T252" s="524"/>
      <c r="U252" s="524"/>
      <c r="V252" s="524"/>
      <c r="W252" s="524"/>
      <c r="X252" s="524"/>
      <c r="Y252" s="524"/>
      <c r="Z252" s="524"/>
      <c r="AA252" s="524"/>
      <c r="AB252" s="524"/>
      <c r="AC252" s="524"/>
      <c r="AD252" s="524"/>
      <c r="AE252" s="524"/>
      <c r="AF252" s="524"/>
      <c r="AG252" s="524"/>
      <c r="AH252" s="51"/>
      <c r="AI252" s="18"/>
    </row>
    <row r="253" spans="1:35" ht="14" customHeight="1">
      <c r="A253" s="18"/>
      <c r="B253" s="52"/>
      <c r="C253" s="72"/>
      <c r="D253" s="524"/>
      <c r="E253" s="524"/>
      <c r="F253" s="524"/>
      <c r="G253" s="524"/>
      <c r="H253" s="524"/>
      <c r="I253" s="524"/>
      <c r="J253" s="524"/>
      <c r="K253" s="524"/>
      <c r="L253" s="524"/>
      <c r="M253" s="524"/>
      <c r="N253" s="524"/>
      <c r="O253" s="524"/>
      <c r="P253" s="524"/>
      <c r="Q253" s="524"/>
      <c r="R253" s="524"/>
      <c r="S253" s="524"/>
      <c r="T253" s="524"/>
      <c r="U253" s="524"/>
      <c r="V253" s="524"/>
      <c r="W253" s="524"/>
      <c r="X253" s="524"/>
      <c r="Y253" s="524"/>
      <c r="Z253" s="524"/>
      <c r="AA253" s="524"/>
      <c r="AB253" s="524"/>
      <c r="AC253" s="524"/>
      <c r="AD253" s="524"/>
      <c r="AE253" s="524"/>
      <c r="AF253" s="524"/>
      <c r="AG253" s="524"/>
      <c r="AH253" s="51"/>
      <c r="AI253" s="18"/>
    </row>
    <row r="254" spans="1:35" ht="14" customHeight="1">
      <c r="A254" s="18"/>
      <c r="B254" s="52"/>
      <c r="C254" s="72"/>
      <c r="D254" s="524"/>
      <c r="E254" s="524"/>
      <c r="F254" s="524"/>
      <c r="G254" s="524"/>
      <c r="H254" s="524"/>
      <c r="I254" s="524"/>
      <c r="J254" s="524"/>
      <c r="K254" s="524"/>
      <c r="L254" s="524"/>
      <c r="M254" s="524"/>
      <c r="N254" s="524"/>
      <c r="O254" s="524"/>
      <c r="P254" s="524"/>
      <c r="Q254" s="524"/>
      <c r="R254" s="524"/>
      <c r="S254" s="524"/>
      <c r="T254" s="524"/>
      <c r="U254" s="524"/>
      <c r="V254" s="524"/>
      <c r="W254" s="524"/>
      <c r="X254" s="524"/>
      <c r="Y254" s="524"/>
      <c r="Z254" s="524"/>
      <c r="AA254" s="524"/>
      <c r="AB254" s="524"/>
      <c r="AC254" s="524"/>
      <c r="AD254" s="524"/>
      <c r="AE254" s="524"/>
      <c r="AF254" s="524"/>
      <c r="AG254" s="524"/>
      <c r="AH254" s="51"/>
      <c r="AI254" s="18"/>
    </row>
    <row r="255" spans="1:35" ht="14" customHeight="1">
      <c r="A255" s="18"/>
      <c r="B255" s="52"/>
      <c r="C255" s="72"/>
      <c r="D255" s="524"/>
      <c r="E255" s="524"/>
      <c r="F255" s="524"/>
      <c r="G255" s="524"/>
      <c r="H255" s="524"/>
      <c r="I255" s="524"/>
      <c r="J255" s="524"/>
      <c r="K255" s="524"/>
      <c r="L255" s="524"/>
      <c r="M255" s="524"/>
      <c r="N255" s="524"/>
      <c r="O255" s="524"/>
      <c r="P255" s="524"/>
      <c r="Q255" s="524"/>
      <c r="R255" s="524"/>
      <c r="S255" s="524"/>
      <c r="T255" s="524"/>
      <c r="U255" s="524"/>
      <c r="V255" s="524"/>
      <c r="W255" s="524"/>
      <c r="X255" s="524"/>
      <c r="Y255" s="524"/>
      <c r="Z255" s="524"/>
      <c r="AA255" s="524"/>
      <c r="AB255" s="524"/>
      <c r="AC255" s="524"/>
      <c r="AD255" s="524"/>
      <c r="AE255" s="524"/>
      <c r="AF255" s="524"/>
      <c r="AG255" s="524"/>
      <c r="AH255" s="51"/>
      <c r="AI255" s="18"/>
    </row>
    <row r="256" spans="1:35" ht="14" customHeight="1">
      <c r="A256" s="18"/>
      <c r="B256" s="52"/>
      <c r="C256" s="72"/>
      <c r="D256" s="524"/>
      <c r="E256" s="524"/>
      <c r="F256" s="524"/>
      <c r="G256" s="524"/>
      <c r="H256" s="524"/>
      <c r="I256" s="524"/>
      <c r="J256" s="524"/>
      <c r="K256" s="524"/>
      <c r="L256" s="524"/>
      <c r="M256" s="524"/>
      <c r="N256" s="524"/>
      <c r="O256" s="524"/>
      <c r="P256" s="524"/>
      <c r="Q256" s="524"/>
      <c r="R256" s="524"/>
      <c r="S256" s="524"/>
      <c r="T256" s="524"/>
      <c r="U256" s="524"/>
      <c r="V256" s="524"/>
      <c r="W256" s="524"/>
      <c r="X256" s="524"/>
      <c r="Y256" s="524"/>
      <c r="Z256" s="524"/>
      <c r="AA256" s="524"/>
      <c r="AB256" s="524"/>
      <c r="AC256" s="524"/>
      <c r="AD256" s="524"/>
      <c r="AE256" s="524"/>
      <c r="AF256" s="524"/>
      <c r="AG256" s="524"/>
      <c r="AH256" s="51"/>
      <c r="AI256" s="18"/>
    </row>
    <row r="257" spans="1:35" ht="14" customHeight="1">
      <c r="A257" s="18"/>
      <c r="B257" s="52"/>
      <c r="C257" s="72"/>
      <c r="D257" s="524"/>
      <c r="E257" s="524"/>
      <c r="F257" s="524"/>
      <c r="G257" s="524"/>
      <c r="H257" s="524"/>
      <c r="I257" s="524"/>
      <c r="J257" s="524"/>
      <c r="K257" s="524"/>
      <c r="L257" s="524"/>
      <c r="M257" s="524"/>
      <c r="N257" s="524"/>
      <c r="O257" s="524"/>
      <c r="P257" s="524"/>
      <c r="Q257" s="524"/>
      <c r="R257" s="524"/>
      <c r="S257" s="524"/>
      <c r="T257" s="524"/>
      <c r="U257" s="524"/>
      <c r="V257" s="524"/>
      <c r="W257" s="524"/>
      <c r="X257" s="524"/>
      <c r="Y257" s="524"/>
      <c r="Z257" s="524"/>
      <c r="AA257" s="524"/>
      <c r="AB257" s="524"/>
      <c r="AC257" s="524"/>
      <c r="AD257" s="524"/>
      <c r="AE257" s="524"/>
      <c r="AF257" s="524"/>
      <c r="AG257" s="524"/>
      <c r="AH257" s="51"/>
      <c r="AI257" s="18"/>
    </row>
    <row r="258" spans="1:35" ht="14" customHeight="1">
      <c r="A258" s="18"/>
      <c r="B258" s="52"/>
      <c r="C258" s="72"/>
      <c r="D258" s="524"/>
      <c r="E258" s="524"/>
      <c r="F258" s="524"/>
      <c r="G258" s="524"/>
      <c r="H258" s="524"/>
      <c r="I258" s="524"/>
      <c r="J258" s="524"/>
      <c r="K258" s="524"/>
      <c r="L258" s="524"/>
      <c r="M258" s="524"/>
      <c r="N258" s="524"/>
      <c r="O258" s="524"/>
      <c r="P258" s="524"/>
      <c r="Q258" s="524"/>
      <c r="R258" s="524"/>
      <c r="S258" s="524"/>
      <c r="T258" s="524"/>
      <c r="U258" s="524"/>
      <c r="V258" s="524"/>
      <c r="W258" s="524"/>
      <c r="X258" s="524"/>
      <c r="Y258" s="524"/>
      <c r="Z258" s="524"/>
      <c r="AA258" s="524"/>
      <c r="AB258" s="524"/>
      <c r="AC258" s="524"/>
      <c r="AD258" s="524"/>
      <c r="AE258" s="524"/>
      <c r="AF258" s="524"/>
      <c r="AG258" s="524"/>
      <c r="AH258" s="51"/>
      <c r="AI258" s="18"/>
    </row>
    <row r="259" spans="1:35" ht="14" customHeight="1">
      <c r="A259" s="18"/>
      <c r="B259" s="52"/>
      <c r="C259" s="72"/>
      <c r="D259" s="524"/>
      <c r="E259" s="524"/>
      <c r="F259" s="524"/>
      <c r="G259" s="524"/>
      <c r="H259" s="524"/>
      <c r="I259" s="524"/>
      <c r="J259" s="524"/>
      <c r="K259" s="524"/>
      <c r="L259" s="524"/>
      <c r="M259" s="524"/>
      <c r="N259" s="524"/>
      <c r="O259" s="524"/>
      <c r="P259" s="524"/>
      <c r="Q259" s="524"/>
      <c r="R259" s="524"/>
      <c r="S259" s="524"/>
      <c r="T259" s="524"/>
      <c r="U259" s="524"/>
      <c r="V259" s="524"/>
      <c r="W259" s="524"/>
      <c r="X259" s="524"/>
      <c r="Y259" s="524"/>
      <c r="Z259" s="524"/>
      <c r="AA259" s="524"/>
      <c r="AB259" s="524"/>
      <c r="AC259" s="524"/>
      <c r="AD259" s="524"/>
      <c r="AE259" s="524"/>
      <c r="AF259" s="524"/>
      <c r="AG259" s="524"/>
      <c r="AH259" s="51"/>
      <c r="AI259" s="18"/>
    </row>
    <row r="260" spans="1:35" ht="14" customHeight="1">
      <c r="A260" s="18"/>
      <c r="B260" s="52"/>
      <c r="C260" s="72"/>
      <c r="D260" s="524"/>
      <c r="E260" s="524"/>
      <c r="F260" s="524"/>
      <c r="G260" s="524"/>
      <c r="H260" s="524"/>
      <c r="I260" s="524"/>
      <c r="J260" s="524"/>
      <c r="K260" s="524"/>
      <c r="L260" s="524"/>
      <c r="M260" s="524"/>
      <c r="N260" s="524"/>
      <c r="O260" s="524"/>
      <c r="P260" s="524"/>
      <c r="Q260" s="524"/>
      <c r="R260" s="524"/>
      <c r="S260" s="524"/>
      <c r="T260" s="524"/>
      <c r="U260" s="524"/>
      <c r="V260" s="524"/>
      <c r="W260" s="524"/>
      <c r="X260" s="524"/>
      <c r="Y260" s="524"/>
      <c r="Z260" s="524"/>
      <c r="AA260" s="524"/>
      <c r="AB260" s="524"/>
      <c r="AC260" s="524"/>
      <c r="AD260" s="524"/>
      <c r="AE260" s="524"/>
      <c r="AF260" s="524"/>
      <c r="AG260" s="524"/>
      <c r="AH260" s="51"/>
      <c r="AI260" s="18"/>
    </row>
    <row r="261" spans="1:35" ht="14" customHeight="1">
      <c r="A261" s="18"/>
      <c r="B261" s="52"/>
      <c r="C261" s="72"/>
      <c r="D261" s="524"/>
      <c r="E261" s="524"/>
      <c r="F261" s="524"/>
      <c r="G261" s="524"/>
      <c r="H261" s="524"/>
      <c r="I261" s="524"/>
      <c r="J261" s="524"/>
      <c r="K261" s="524"/>
      <c r="L261" s="524"/>
      <c r="M261" s="524"/>
      <c r="N261" s="524"/>
      <c r="O261" s="524"/>
      <c r="P261" s="524"/>
      <c r="Q261" s="524"/>
      <c r="R261" s="524"/>
      <c r="S261" s="524"/>
      <c r="T261" s="524"/>
      <c r="U261" s="524"/>
      <c r="V261" s="524"/>
      <c r="W261" s="524"/>
      <c r="X261" s="524"/>
      <c r="Y261" s="524"/>
      <c r="Z261" s="524"/>
      <c r="AA261" s="524"/>
      <c r="AB261" s="524"/>
      <c r="AC261" s="524"/>
      <c r="AD261" s="524"/>
      <c r="AE261" s="524"/>
      <c r="AF261" s="524"/>
      <c r="AG261" s="524"/>
      <c r="AH261" s="51"/>
      <c r="AI261" s="18"/>
    </row>
    <row r="262" spans="1:35" ht="14" customHeight="1">
      <c r="A262" s="18"/>
      <c r="B262" s="52"/>
      <c r="C262" s="72"/>
      <c r="D262" s="524"/>
      <c r="E262" s="524"/>
      <c r="F262" s="524"/>
      <c r="G262" s="524"/>
      <c r="H262" s="524"/>
      <c r="I262" s="524"/>
      <c r="J262" s="524"/>
      <c r="K262" s="524"/>
      <c r="L262" s="524"/>
      <c r="M262" s="524"/>
      <c r="N262" s="524"/>
      <c r="O262" s="524"/>
      <c r="P262" s="524"/>
      <c r="Q262" s="524"/>
      <c r="R262" s="524"/>
      <c r="S262" s="524"/>
      <c r="T262" s="524"/>
      <c r="U262" s="524"/>
      <c r="V262" s="524"/>
      <c r="W262" s="524"/>
      <c r="X262" s="524"/>
      <c r="Y262" s="524"/>
      <c r="Z262" s="524"/>
      <c r="AA262" s="524"/>
      <c r="AB262" s="524"/>
      <c r="AC262" s="524"/>
      <c r="AD262" s="524"/>
      <c r="AE262" s="524"/>
      <c r="AF262" s="524"/>
      <c r="AG262" s="524"/>
      <c r="AH262" s="51"/>
      <c r="AI262" s="18"/>
    </row>
    <row r="263" spans="1:35" ht="14" customHeight="1">
      <c r="A263" s="18"/>
      <c r="B263" s="52"/>
      <c r="C263" s="72"/>
      <c r="D263" s="524"/>
      <c r="E263" s="524"/>
      <c r="F263" s="524"/>
      <c r="G263" s="524"/>
      <c r="H263" s="524"/>
      <c r="I263" s="524"/>
      <c r="J263" s="524"/>
      <c r="K263" s="524"/>
      <c r="L263" s="524"/>
      <c r="M263" s="524"/>
      <c r="N263" s="524"/>
      <c r="O263" s="524"/>
      <c r="P263" s="524"/>
      <c r="Q263" s="524"/>
      <c r="R263" s="524"/>
      <c r="S263" s="524"/>
      <c r="T263" s="524"/>
      <c r="U263" s="524"/>
      <c r="V263" s="524"/>
      <c r="W263" s="524"/>
      <c r="X263" s="524"/>
      <c r="Y263" s="524"/>
      <c r="Z263" s="524"/>
      <c r="AA263" s="524"/>
      <c r="AB263" s="524"/>
      <c r="AC263" s="524"/>
      <c r="AD263" s="524"/>
      <c r="AE263" s="524"/>
      <c r="AF263" s="524"/>
      <c r="AG263" s="524"/>
      <c r="AH263" s="51"/>
      <c r="AI263" s="18"/>
    </row>
    <row r="264" spans="1:35" ht="14" customHeight="1">
      <c r="A264" s="18"/>
      <c r="B264" s="52"/>
      <c r="C264" s="72"/>
      <c r="D264" s="524"/>
      <c r="E264" s="524"/>
      <c r="F264" s="524"/>
      <c r="G264" s="524"/>
      <c r="H264" s="524"/>
      <c r="I264" s="524"/>
      <c r="J264" s="524"/>
      <c r="K264" s="524"/>
      <c r="L264" s="524"/>
      <c r="M264" s="524"/>
      <c r="N264" s="524"/>
      <c r="O264" s="524"/>
      <c r="P264" s="524"/>
      <c r="Q264" s="524"/>
      <c r="R264" s="524"/>
      <c r="S264" s="524"/>
      <c r="T264" s="524"/>
      <c r="U264" s="524"/>
      <c r="V264" s="524"/>
      <c r="W264" s="524"/>
      <c r="X264" s="524"/>
      <c r="Y264" s="524"/>
      <c r="Z264" s="524"/>
      <c r="AA264" s="524"/>
      <c r="AB264" s="524"/>
      <c r="AC264" s="524"/>
      <c r="AD264" s="524"/>
      <c r="AE264" s="524"/>
      <c r="AF264" s="524"/>
      <c r="AG264" s="524"/>
      <c r="AH264" s="51"/>
      <c r="AI264" s="18"/>
    </row>
    <row r="265" spans="1:35" ht="14" customHeight="1">
      <c r="A265" s="18"/>
      <c r="B265" s="52"/>
      <c r="C265" s="72"/>
      <c r="D265" s="524"/>
      <c r="E265" s="524"/>
      <c r="F265" s="524"/>
      <c r="G265" s="524"/>
      <c r="H265" s="524"/>
      <c r="I265" s="524"/>
      <c r="J265" s="524"/>
      <c r="K265" s="524"/>
      <c r="L265" s="524"/>
      <c r="M265" s="524"/>
      <c r="N265" s="524"/>
      <c r="O265" s="524"/>
      <c r="P265" s="524"/>
      <c r="Q265" s="524"/>
      <c r="R265" s="524"/>
      <c r="S265" s="524"/>
      <c r="T265" s="524"/>
      <c r="U265" s="524"/>
      <c r="V265" s="524"/>
      <c r="W265" s="524"/>
      <c r="X265" s="524"/>
      <c r="Y265" s="524"/>
      <c r="Z265" s="524"/>
      <c r="AA265" s="524"/>
      <c r="AB265" s="524"/>
      <c r="AC265" s="524"/>
      <c r="AD265" s="524"/>
      <c r="AE265" s="524"/>
      <c r="AF265" s="524"/>
      <c r="AG265" s="524"/>
      <c r="AH265" s="51"/>
      <c r="AI265" s="18"/>
    </row>
    <row r="266" spans="1:35" ht="14" customHeight="1">
      <c r="A266" s="18"/>
      <c r="B266" s="52"/>
      <c r="C266" s="72"/>
      <c r="D266" s="524"/>
      <c r="E266" s="524"/>
      <c r="F266" s="524"/>
      <c r="G266" s="524"/>
      <c r="H266" s="524"/>
      <c r="I266" s="524"/>
      <c r="J266" s="524"/>
      <c r="K266" s="524"/>
      <c r="L266" s="524"/>
      <c r="M266" s="524"/>
      <c r="N266" s="524"/>
      <c r="O266" s="524"/>
      <c r="P266" s="524"/>
      <c r="Q266" s="524"/>
      <c r="R266" s="524"/>
      <c r="S266" s="524"/>
      <c r="T266" s="524"/>
      <c r="U266" s="524"/>
      <c r="V266" s="524"/>
      <c r="W266" s="524"/>
      <c r="X266" s="524"/>
      <c r="Y266" s="524"/>
      <c r="Z266" s="524"/>
      <c r="AA266" s="524"/>
      <c r="AB266" s="524"/>
      <c r="AC266" s="524"/>
      <c r="AD266" s="524"/>
      <c r="AE266" s="524"/>
      <c r="AF266" s="524"/>
      <c r="AG266" s="524"/>
      <c r="AH266" s="51"/>
      <c r="AI266" s="18"/>
    </row>
    <row r="267" spans="1:35" ht="14" customHeight="1">
      <c r="A267" s="18"/>
      <c r="B267" s="52"/>
      <c r="C267" s="72"/>
      <c r="D267" s="524"/>
      <c r="E267" s="524"/>
      <c r="F267" s="524"/>
      <c r="G267" s="524"/>
      <c r="H267" s="524"/>
      <c r="I267" s="524"/>
      <c r="J267" s="524"/>
      <c r="K267" s="524"/>
      <c r="L267" s="524"/>
      <c r="M267" s="524"/>
      <c r="N267" s="524"/>
      <c r="O267" s="524"/>
      <c r="P267" s="524"/>
      <c r="Q267" s="524"/>
      <c r="R267" s="524"/>
      <c r="S267" s="524"/>
      <c r="T267" s="524"/>
      <c r="U267" s="524"/>
      <c r="V267" s="524"/>
      <c r="W267" s="524"/>
      <c r="X267" s="524"/>
      <c r="Y267" s="524"/>
      <c r="Z267" s="524"/>
      <c r="AA267" s="524"/>
      <c r="AB267" s="524"/>
      <c r="AC267" s="524"/>
      <c r="AD267" s="524"/>
      <c r="AE267" s="524"/>
      <c r="AF267" s="524"/>
      <c r="AG267" s="524"/>
      <c r="AH267" s="51"/>
      <c r="AI267" s="18"/>
    </row>
    <row r="268" spans="1:35" ht="14" customHeight="1">
      <c r="A268" s="18"/>
      <c r="B268" s="52"/>
      <c r="C268" s="72"/>
      <c r="D268" s="524"/>
      <c r="E268" s="524"/>
      <c r="F268" s="524"/>
      <c r="G268" s="524"/>
      <c r="H268" s="524"/>
      <c r="I268" s="524"/>
      <c r="J268" s="524"/>
      <c r="K268" s="524"/>
      <c r="L268" s="524"/>
      <c r="M268" s="524"/>
      <c r="N268" s="524"/>
      <c r="O268" s="524"/>
      <c r="P268" s="524"/>
      <c r="Q268" s="524"/>
      <c r="R268" s="524"/>
      <c r="S268" s="524"/>
      <c r="T268" s="524"/>
      <c r="U268" s="524"/>
      <c r="V268" s="524"/>
      <c r="W268" s="524"/>
      <c r="X268" s="524"/>
      <c r="Y268" s="524"/>
      <c r="Z268" s="524"/>
      <c r="AA268" s="524"/>
      <c r="AB268" s="524"/>
      <c r="AC268" s="524"/>
      <c r="AD268" s="524"/>
      <c r="AE268" s="524"/>
      <c r="AF268" s="524"/>
      <c r="AG268" s="524"/>
      <c r="AH268" s="51"/>
      <c r="AI268" s="18"/>
    </row>
    <row r="269" spans="1:35" ht="14" customHeight="1">
      <c r="A269" s="18"/>
      <c r="B269" s="52"/>
      <c r="C269" s="72"/>
      <c r="D269" s="524"/>
      <c r="E269" s="524"/>
      <c r="F269" s="524"/>
      <c r="G269" s="524"/>
      <c r="H269" s="524"/>
      <c r="I269" s="524"/>
      <c r="J269" s="524"/>
      <c r="K269" s="524"/>
      <c r="L269" s="524"/>
      <c r="M269" s="524"/>
      <c r="N269" s="524"/>
      <c r="O269" s="524"/>
      <c r="P269" s="524"/>
      <c r="Q269" s="524"/>
      <c r="R269" s="524"/>
      <c r="S269" s="524"/>
      <c r="T269" s="524"/>
      <c r="U269" s="524"/>
      <c r="V269" s="524"/>
      <c r="W269" s="524"/>
      <c r="X269" s="524"/>
      <c r="Y269" s="524"/>
      <c r="Z269" s="524"/>
      <c r="AA269" s="524"/>
      <c r="AB269" s="524"/>
      <c r="AC269" s="524"/>
      <c r="AD269" s="524"/>
      <c r="AE269" s="524"/>
      <c r="AF269" s="524"/>
      <c r="AG269" s="524"/>
      <c r="AH269" s="51"/>
      <c r="AI269" s="18"/>
    </row>
    <row r="270" spans="1:35" ht="14" customHeight="1">
      <c r="A270" s="18"/>
      <c r="B270" s="52"/>
      <c r="C270" s="72"/>
      <c r="D270" s="524"/>
      <c r="E270" s="524"/>
      <c r="F270" s="524"/>
      <c r="G270" s="524"/>
      <c r="H270" s="524"/>
      <c r="I270" s="524"/>
      <c r="J270" s="524"/>
      <c r="K270" s="524"/>
      <c r="L270" s="524"/>
      <c r="M270" s="524"/>
      <c r="N270" s="524"/>
      <c r="O270" s="524"/>
      <c r="P270" s="524"/>
      <c r="Q270" s="524"/>
      <c r="R270" s="524"/>
      <c r="S270" s="524"/>
      <c r="T270" s="524"/>
      <c r="U270" s="524"/>
      <c r="V270" s="524"/>
      <c r="W270" s="524"/>
      <c r="X270" s="524"/>
      <c r="Y270" s="524"/>
      <c r="Z270" s="524"/>
      <c r="AA270" s="524"/>
      <c r="AB270" s="524"/>
      <c r="AC270" s="524"/>
      <c r="AD270" s="524"/>
      <c r="AE270" s="524"/>
      <c r="AF270" s="524"/>
      <c r="AG270" s="524"/>
      <c r="AH270" s="51"/>
      <c r="AI270" s="18"/>
    </row>
    <row r="271" spans="1:35" ht="14" customHeight="1">
      <c r="A271" s="18"/>
      <c r="B271" s="52"/>
      <c r="C271" s="72"/>
      <c r="D271" s="524"/>
      <c r="E271" s="524"/>
      <c r="F271" s="524"/>
      <c r="G271" s="524"/>
      <c r="H271" s="524"/>
      <c r="I271" s="524"/>
      <c r="J271" s="524"/>
      <c r="K271" s="524"/>
      <c r="L271" s="524"/>
      <c r="M271" s="524"/>
      <c r="N271" s="524"/>
      <c r="O271" s="524"/>
      <c r="P271" s="524"/>
      <c r="Q271" s="524"/>
      <c r="R271" s="524"/>
      <c r="S271" s="524"/>
      <c r="T271" s="524"/>
      <c r="U271" s="524"/>
      <c r="V271" s="524"/>
      <c r="W271" s="524"/>
      <c r="X271" s="524"/>
      <c r="Y271" s="524"/>
      <c r="Z271" s="524"/>
      <c r="AA271" s="524"/>
      <c r="AB271" s="524"/>
      <c r="AC271" s="524"/>
      <c r="AD271" s="524"/>
      <c r="AE271" s="524"/>
      <c r="AF271" s="524"/>
      <c r="AG271" s="524"/>
      <c r="AH271" s="51"/>
      <c r="AI271" s="18"/>
    </row>
    <row r="272" spans="1:35" ht="14" customHeight="1">
      <c r="A272" s="18"/>
      <c r="B272" s="52"/>
      <c r="C272" s="72"/>
      <c r="D272" s="524"/>
      <c r="E272" s="524"/>
      <c r="F272" s="524"/>
      <c r="G272" s="524"/>
      <c r="H272" s="524"/>
      <c r="I272" s="524"/>
      <c r="J272" s="524"/>
      <c r="K272" s="524"/>
      <c r="L272" s="524"/>
      <c r="M272" s="524"/>
      <c r="N272" s="524"/>
      <c r="O272" s="524"/>
      <c r="P272" s="524"/>
      <c r="Q272" s="524"/>
      <c r="R272" s="524"/>
      <c r="S272" s="524"/>
      <c r="T272" s="524"/>
      <c r="U272" s="524"/>
      <c r="V272" s="524"/>
      <c r="W272" s="524"/>
      <c r="X272" s="524"/>
      <c r="Y272" s="524"/>
      <c r="Z272" s="524"/>
      <c r="AA272" s="524"/>
      <c r="AB272" s="524"/>
      <c r="AC272" s="524"/>
      <c r="AD272" s="524"/>
      <c r="AE272" s="524"/>
      <c r="AF272" s="524"/>
      <c r="AG272" s="524"/>
      <c r="AH272" s="51"/>
      <c r="AI272" s="18"/>
    </row>
    <row r="273" spans="1:35" ht="14" customHeight="1">
      <c r="A273" s="18"/>
      <c r="B273" s="52"/>
      <c r="C273" s="72"/>
      <c r="D273" s="524"/>
      <c r="E273" s="524"/>
      <c r="F273" s="524"/>
      <c r="G273" s="524"/>
      <c r="H273" s="524"/>
      <c r="I273" s="524"/>
      <c r="J273" s="524"/>
      <c r="K273" s="524"/>
      <c r="L273" s="524"/>
      <c r="M273" s="524"/>
      <c r="N273" s="524"/>
      <c r="O273" s="524"/>
      <c r="P273" s="524"/>
      <c r="Q273" s="524"/>
      <c r="R273" s="524"/>
      <c r="S273" s="524"/>
      <c r="T273" s="524"/>
      <c r="U273" s="524"/>
      <c r="V273" s="524"/>
      <c r="W273" s="524"/>
      <c r="X273" s="524"/>
      <c r="Y273" s="524"/>
      <c r="Z273" s="524"/>
      <c r="AA273" s="524"/>
      <c r="AB273" s="524"/>
      <c r="AC273" s="524"/>
      <c r="AD273" s="524"/>
      <c r="AE273" s="524"/>
      <c r="AF273" s="524"/>
      <c r="AG273" s="524"/>
      <c r="AH273" s="51"/>
      <c r="AI273" s="18"/>
    </row>
    <row r="274" spans="1:35" ht="14" customHeight="1">
      <c r="A274" s="18"/>
      <c r="B274" s="52"/>
      <c r="C274" s="72"/>
      <c r="D274" s="524"/>
      <c r="E274" s="524"/>
      <c r="F274" s="524"/>
      <c r="G274" s="524"/>
      <c r="H274" s="524"/>
      <c r="I274" s="524"/>
      <c r="J274" s="524"/>
      <c r="K274" s="524"/>
      <c r="L274" s="524"/>
      <c r="M274" s="524"/>
      <c r="N274" s="524"/>
      <c r="O274" s="524"/>
      <c r="P274" s="524"/>
      <c r="Q274" s="524"/>
      <c r="R274" s="524"/>
      <c r="S274" s="524"/>
      <c r="T274" s="524"/>
      <c r="U274" s="524"/>
      <c r="V274" s="524"/>
      <c r="W274" s="524"/>
      <c r="X274" s="524"/>
      <c r="Y274" s="524"/>
      <c r="Z274" s="524"/>
      <c r="AA274" s="524"/>
      <c r="AB274" s="524"/>
      <c r="AC274" s="524"/>
      <c r="AD274" s="524"/>
      <c r="AE274" s="524"/>
      <c r="AF274" s="524"/>
      <c r="AG274" s="524"/>
      <c r="AH274" s="51"/>
      <c r="AI274" s="18"/>
    </row>
    <row r="275" spans="1:35" ht="14" customHeight="1">
      <c r="A275" s="18"/>
      <c r="B275" s="52"/>
      <c r="C275" s="72"/>
      <c r="D275" s="524"/>
      <c r="E275" s="524"/>
      <c r="F275" s="524"/>
      <c r="G275" s="524"/>
      <c r="H275" s="524"/>
      <c r="I275" s="524"/>
      <c r="J275" s="524"/>
      <c r="K275" s="524"/>
      <c r="L275" s="524"/>
      <c r="M275" s="524"/>
      <c r="N275" s="524"/>
      <c r="O275" s="524"/>
      <c r="P275" s="524"/>
      <c r="Q275" s="524"/>
      <c r="R275" s="524"/>
      <c r="S275" s="524"/>
      <c r="T275" s="524"/>
      <c r="U275" s="524"/>
      <c r="V275" s="524"/>
      <c r="W275" s="524"/>
      <c r="X275" s="524"/>
      <c r="Y275" s="524"/>
      <c r="Z275" s="524"/>
      <c r="AA275" s="524"/>
      <c r="AB275" s="524"/>
      <c r="AC275" s="524"/>
      <c r="AD275" s="524"/>
      <c r="AE275" s="524"/>
      <c r="AF275" s="524"/>
      <c r="AG275" s="524"/>
      <c r="AH275" s="51"/>
      <c r="AI275" s="18"/>
    </row>
    <row r="276" spans="1:35" ht="14" customHeight="1">
      <c r="A276" s="18"/>
      <c r="B276" s="52"/>
      <c r="C276" s="72"/>
      <c r="D276" s="524"/>
      <c r="E276" s="524"/>
      <c r="F276" s="524"/>
      <c r="G276" s="524"/>
      <c r="H276" s="524"/>
      <c r="I276" s="524"/>
      <c r="J276" s="524"/>
      <c r="K276" s="524"/>
      <c r="L276" s="524"/>
      <c r="M276" s="524"/>
      <c r="N276" s="524"/>
      <c r="O276" s="524"/>
      <c r="P276" s="524"/>
      <c r="Q276" s="524"/>
      <c r="R276" s="524"/>
      <c r="S276" s="524"/>
      <c r="T276" s="524"/>
      <c r="U276" s="524"/>
      <c r="V276" s="524"/>
      <c r="W276" s="524"/>
      <c r="X276" s="524"/>
      <c r="Y276" s="524"/>
      <c r="Z276" s="524"/>
      <c r="AA276" s="524"/>
      <c r="AB276" s="524"/>
      <c r="AC276" s="524"/>
      <c r="AD276" s="524"/>
      <c r="AE276" s="524"/>
      <c r="AF276" s="524"/>
      <c r="AG276" s="524"/>
      <c r="AH276" s="51"/>
      <c r="AI276" s="18"/>
    </row>
    <row r="277" spans="1:35" ht="14" customHeight="1">
      <c r="A277" s="18"/>
      <c r="B277" s="52"/>
      <c r="C277" s="72"/>
      <c r="D277" s="524"/>
      <c r="E277" s="524"/>
      <c r="F277" s="524"/>
      <c r="G277" s="524"/>
      <c r="H277" s="524"/>
      <c r="I277" s="524"/>
      <c r="J277" s="524"/>
      <c r="K277" s="524"/>
      <c r="L277" s="524"/>
      <c r="M277" s="524"/>
      <c r="N277" s="524"/>
      <c r="O277" s="524"/>
      <c r="P277" s="524"/>
      <c r="Q277" s="524"/>
      <c r="R277" s="524"/>
      <c r="S277" s="524"/>
      <c r="T277" s="524"/>
      <c r="U277" s="524"/>
      <c r="V277" s="524"/>
      <c r="W277" s="524"/>
      <c r="X277" s="524"/>
      <c r="Y277" s="524"/>
      <c r="Z277" s="524"/>
      <c r="AA277" s="524"/>
      <c r="AB277" s="524"/>
      <c r="AC277" s="524"/>
      <c r="AD277" s="524"/>
      <c r="AE277" s="524"/>
      <c r="AF277" s="524"/>
      <c r="AG277" s="524"/>
      <c r="AH277" s="51"/>
      <c r="AI277" s="18"/>
    </row>
    <row r="278" spans="1:35" ht="14" customHeight="1">
      <c r="A278" s="18"/>
      <c r="B278" s="52"/>
      <c r="C278" s="72"/>
      <c r="D278" s="524"/>
      <c r="E278" s="524"/>
      <c r="F278" s="524"/>
      <c r="G278" s="524"/>
      <c r="H278" s="524"/>
      <c r="I278" s="524"/>
      <c r="J278" s="524"/>
      <c r="K278" s="524"/>
      <c r="L278" s="524"/>
      <c r="M278" s="524"/>
      <c r="N278" s="524"/>
      <c r="O278" s="524"/>
      <c r="P278" s="524"/>
      <c r="Q278" s="524"/>
      <c r="R278" s="524"/>
      <c r="S278" s="524"/>
      <c r="T278" s="524"/>
      <c r="U278" s="524"/>
      <c r="V278" s="524"/>
      <c r="W278" s="524"/>
      <c r="X278" s="524"/>
      <c r="Y278" s="524"/>
      <c r="Z278" s="524"/>
      <c r="AA278" s="524"/>
      <c r="AB278" s="524"/>
      <c r="AC278" s="524"/>
      <c r="AD278" s="524"/>
      <c r="AE278" s="524"/>
      <c r="AF278" s="524"/>
      <c r="AG278" s="524"/>
      <c r="AH278" s="51"/>
      <c r="AI278" s="18"/>
    </row>
    <row r="279" spans="1:35" ht="14" customHeight="1">
      <c r="A279" s="18"/>
      <c r="B279" s="52"/>
      <c r="C279" s="72"/>
      <c r="D279" s="524"/>
      <c r="E279" s="524"/>
      <c r="F279" s="524"/>
      <c r="G279" s="524"/>
      <c r="H279" s="524"/>
      <c r="I279" s="524"/>
      <c r="J279" s="524"/>
      <c r="K279" s="524"/>
      <c r="L279" s="524"/>
      <c r="M279" s="524"/>
      <c r="N279" s="524"/>
      <c r="O279" s="524"/>
      <c r="P279" s="524"/>
      <c r="Q279" s="524"/>
      <c r="R279" s="524"/>
      <c r="S279" s="524"/>
      <c r="T279" s="524"/>
      <c r="U279" s="524"/>
      <c r="V279" s="524"/>
      <c r="W279" s="524"/>
      <c r="X279" s="524"/>
      <c r="Y279" s="524"/>
      <c r="Z279" s="524"/>
      <c r="AA279" s="524"/>
      <c r="AB279" s="524"/>
      <c r="AC279" s="524"/>
      <c r="AD279" s="524"/>
      <c r="AE279" s="524"/>
      <c r="AF279" s="524"/>
      <c r="AG279" s="524"/>
      <c r="AH279" s="51"/>
      <c r="AI279" s="18"/>
    </row>
    <row r="280" spans="1:35" ht="14" customHeight="1">
      <c r="A280" s="18"/>
      <c r="B280" s="52"/>
      <c r="C280" s="72"/>
      <c r="D280" s="524"/>
      <c r="E280" s="524"/>
      <c r="F280" s="524"/>
      <c r="G280" s="524"/>
      <c r="H280" s="524"/>
      <c r="I280" s="524"/>
      <c r="J280" s="524"/>
      <c r="K280" s="524"/>
      <c r="L280" s="524"/>
      <c r="M280" s="524"/>
      <c r="N280" s="524"/>
      <c r="O280" s="524"/>
      <c r="P280" s="524"/>
      <c r="Q280" s="524"/>
      <c r="R280" s="524"/>
      <c r="S280" s="524"/>
      <c r="T280" s="524"/>
      <c r="U280" s="524"/>
      <c r="V280" s="524"/>
      <c r="W280" s="524"/>
      <c r="X280" s="524"/>
      <c r="Y280" s="524"/>
      <c r="Z280" s="524"/>
      <c r="AA280" s="524"/>
      <c r="AB280" s="524"/>
      <c r="AC280" s="524"/>
      <c r="AD280" s="524"/>
      <c r="AE280" s="524"/>
      <c r="AF280" s="524"/>
      <c r="AG280" s="524"/>
      <c r="AH280" s="51"/>
      <c r="AI280" s="18"/>
    </row>
    <row r="281" spans="1:35" ht="14" customHeight="1">
      <c r="A281" s="18"/>
      <c r="B281" s="52"/>
      <c r="C281" s="72"/>
      <c r="D281" s="524"/>
      <c r="E281" s="524"/>
      <c r="F281" s="524"/>
      <c r="G281" s="524"/>
      <c r="H281" s="524"/>
      <c r="I281" s="524"/>
      <c r="J281" s="524"/>
      <c r="K281" s="524"/>
      <c r="L281" s="524"/>
      <c r="M281" s="524"/>
      <c r="N281" s="524"/>
      <c r="O281" s="524"/>
      <c r="P281" s="524"/>
      <c r="Q281" s="524"/>
      <c r="R281" s="524"/>
      <c r="S281" s="524"/>
      <c r="T281" s="524"/>
      <c r="U281" s="524"/>
      <c r="V281" s="524"/>
      <c r="W281" s="524"/>
      <c r="X281" s="524"/>
      <c r="Y281" s="524"/>
      <c r="Z281" s="524"/>
      <c r="AA281" s="524"/>
      <c r="AB281" s="524"/>
      <c r="AC281" s="524"/>
      <c r="AD281" s="524"/>
      <c r="AE281" s="524"/>
      <c r="AF281" s="524"/>
      <c r="AG281" s="524"/>
      <c r="AH281" s="51"/>
      <c r="AI281" s="18"/>
    </row>
    <row r="282" spans="1:35" ht="14" customHeight="1">
      <c r="A282" s="18"/>
      <c r="B282" s="52"/>
      <c r="C282" s="72"/>
      <c r="D282" s="524"/>
      <c r="E282" s="524"/>
      <c r="F282" s="524"/>
      <c r="G282" s="524"/>
      <c r="H282" s="524"/>
      <c r="I282" s="524"/>
      <c r="J282" s="524"/>
      <c r="K282" s="524"/>
      <c r="L282" s="524"/>
      <c r="M282" s="524"/>
      <c r="N282" s="524"/>
      <c r="O282" s="524"/>
      <c r="P282" s="524"/>
      <c r="Q282" s="524"/>
      <c r="R282" s="524"/>
      <c r="S282" s="524"/>
      <c r="T282" s="524"/>
      <c r="U282" s="524"/>
      <c r="V282" s="524"/>
      <c r="W282" s="524"/>
      <c r="X282" s="524"/>
      <c r="Y282" s="524"/>
      <c r="Z282" s="524"/>
      <c r="AA282" s="524"/>
      <c r="AB282" s="524"/>
      <c r="AC282" s="524"/>
      <c r="AD282" s="524"/>
      <c r="AE282" s="524"/>
      <c r="AF282" s="524"/>
      <c r="AG282" s="524"/>
      <c r="AH282" s="51"/>
      <c r="AI282" s="18"/>
    </row>
    <row r="283" spans="1:35" ht="14" customHeight="1">
      <c r="A283" s="18"/>
      <c r="B283" s="52"/>
      <c r="C283" s="72"/>
      <c r="D283" s="524"/>
      <c r="E283" s="524"/>
      <c r="F283" s="524"/>
      <c r="G283" s="524"/>
      <c r="H283" s="524"/>
      <c r="I283" s="524"/>
      <c r="J283" s="524"/>
      <c r="K283" s="524"/>
      <c r="L283" s="524"/>
      <c r="M283" s="524"/>
      <c r="N283" s="524"/>
      <c r="O283" s="524"/>
      <c r="P283" s="524"/>
      <c r="Q283" s="524"/>
      <c r="R283" s="524"/>
      <c r="S283" s="524"/>
      <c r="T283" s="524"/>
      <c r="U283" s="524"/>
      <c r="V283" s="524"/>
      <c r="W283" s="524"/>
      <c r="X283" s="524"/>
      <c r="Y283" s="524"/>
      <c r="Z283" s="524"/>
      <c r="AA283" s="524"/>
      <c r="AB283" s="524"/>
      <c r="AC283" s="524"/>
      <c r="AD283" s="524"/>
      <c r="AE283" s="524"/>
      <c r="AF283" s="524"/>
      <c r="AG283" s="524"/>
      <c r="AH283" s="51"/>
      <c r="AI283" s="18"/>
    </row>
    <row r="284" spans="1:35" ht="14" customHeight="1">
      <c r="A284" s="18"/>
      <c r="B284" s="53"/>
      <c r="C284" s="54"/>
      <c r="D284" s="524"/>
      <c r="E284" s="524"/>
      <c r="F284" s="524"/>
      <c r="G284" s="524"/>
      <c r="H284" s="524"/>
      <c r="I284" s="524"/>
      <c r="J284" s="524"/>
      <c r="K284" s="524"/>
      <c r="L284" s="524"/>
      <c r="M284" s="524"/>
      <c r="N284" s="524"/>
      <c r="O284" s="524"/>
      <c r="P284" s="524"/>
      <c r="Q284" s="524"/>
      <c r="R284" s="524"/>
      <c r="S284" s="524"/>
      <c r="T284" s="524"/>
      <c r="U284" s="524"/>
      <c r="V284" s="524"/>
      <c r="W284" s="524"/>
      <c r="X284" s="524"/>
      <c r="Y284" s="524"/>
      <c r="Z284" s="524"/>
      <c r="AA284" s="524"/>
      <c r="AB284" s="524"/>
      <c r="AC284" s="524"/>
      <c r="AD284" s="524"/>
      <c r="AE284" s="524"/>
      <c r="AF284" s="524"/>
      <c r="AG284" s="524"/>
      <c r="AH284" s="55"/>
      <c r="AI284" s="18"/>
    </row>
    <row r="285" spans="1:35" ht="14" customHeight="1">
      <c r="A285" s="18"/>
      <c r="B285" s="52"/>
      <c r="C285" s="72"/>
      <c r="D285" s="524"/>
      <c r="E285" s="524"/>
      <c r="F285" s="524"/>
      <c r="G285" s="524"/>
      <c r="H285" s="524"/>
      <c r="I285" s="524"/>
      <c r="J285" s="524"/>
      <c r="K285" s="524"/>
      <c r="L285" s="524"/>
      <c r="M285" s="524"/>
      <c r="N285" s="524"/>
      <c r="O285" s="524"/>
      <c r="P285" s="524"/>
      <c r="Q285" s="524"/>
      <c r="R285" s="524"/>
      <c r="S285" s="524"/>
      <c r="T285" s="524"/>
      <c r="U285" s="524"/>
      <c r="V285" s="524"/>
      <c r="W285" s="524"/>
      <c r="X285" s="524"/>
      <c r="Y285" s="524"/>
      <c r="Z285" s="524"/>
      <c r="AA285" s="524"/>
      <c r="AB285" s="524"/>
      <c r="AC285" s="524"/>
      <c r="AD285" s="524"/>
      <c r="AE285" s="524"/>
      <c r="AF285" s="524"/>
      <c r="AG285" s="524"/>
      <c r="AH285" s="51"/>
      <c r="AI285" s="18"/>
    </row>
    <row r="286" spans="1:35" ht="14" customHeight="1">
      <c r="A286" s="18"/>
      <c r="B286" s="52"/>
      <c r="C286" s="72"/>
      <c r="D286" s="524"/>
      <c r="E286" s="524"/>
      <c r="F286" s="524"/>
      <c r="G286" s="524"/>
      <c r="H286" s="524"/>
      <c r="I286" s="524"/>
      <c r="J286" s="524"/>
      <c r="K286" s="524"/>
      <c r="L286" s="524"/>
      <c r="M286" s="524"/>
      <c r="N286" s="524"/>
      <c r="O286" s="524"/>
      <c r="P286" s="524"/>
      <c r="Q286" s="524"/>
      <c r="R286" s="524"/>
      <c r="S286" s="524"/>
      <c r="T286" s="524"/>
      <c r="U286" s="524"/>
      <c r="V286" s="524"/>
      <c r="W286" s="524"/>
      <c r="X286" s="524"/>
      <c r="Y286" s="524"/>
      <c r="Z286" s="524"/>
      <c r="AA286" s="524"/>
      <c r="AB286" s="524"/>
      <c r="AC286" s="524"/>
      <c r="AD286" s="524"/>
      <c r="AE286" s="524"/>
      <c r="AF286" s="524"/>
      <c r="AG286" s="524"/>
      <c r="AH286" s="51"/>
      <c r="AI286" s="18"/>
    </row>
    <row r="287" spans="1:35" ht="14" customHeight="1">
      <c r="A287" s="18"/>
      <c r="B287" s="52"/>
      <c r="C287" s="72"/>
      <c r="D287" s="524"/>
      <c r="E287" s="524"/>
      <c r="F287" s="524"/>
      <c r="G287" s="524"/>
      <c r="H287" s="524"/>
      <c r="I287" s="524"/>
      <c r="J287" s="524"/>
      <c r="K287" s="524"/>
      <c r="L287" s="524"/>
      <c r="M287" s="524"/>
      <c r="N287" s="524"/>
      <c r="O287" s="524"/>
      <c r="P287" s="524"/>
      <c r="Q287" s="524"/>
      <c r="R287" s="524"/>
      <c r="S287" s="524"/>
      <c r="T287" s="524"/>
      <c r="U287" s="524"/>
      <c r="V287" s="524"/>
      <c r="W287" s="524"/>
      <c r="X287" s="524"/>
      <c r="Y287" s="524"/>
      <c r="Z287" s="524"/>
      <c r="AA287" s="524"/>
      <c r="AB287" s="524"/>
      <c r="AC287" s="524"/>
      <c r="AD287" s="524"/>
      <c r="AE287" s="524"/>
      <c r="AF287" s="524"/>
      <c r="AG287" s="524"/>
      <c r="AH287" s="51"/>
      <c r="AI287" s="18"/>
    </row>
    <row r="288" spans="1:35" ht="14" customHeight="1">
      <c r="A288" s="18"/>
      <c r="B288" s="5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51"/>
      <c r="AI288" s="18"/>
    </row>
    <row r="289" spans="1:35" ht="14" customHeight="1" thickBot="1">
      <c r="A289" s="18"/>
      <c r="B289" s="56"/>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18"/>
    </row>
    <row r="290" spans="1:35" ht="14" customHeight="1">
      <c r="A290" s="18"/>
      <c r="B290" s="60" t="s">
        <v>96</v>
      </c>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18"/>
    </row>
    <row r="291" spans="1:35" ht="14" customHeight="1" thickBot="1">
      <c r="A291" s="18"/>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18"/>
    </row>
    <row r="292" spans="1:35" ht="14" customHeight="1">
      <c r="A292" s="18"/>
      <c r="B292" s="518" t="s">
        <v>284</v>
      </c>
      <c r="C292" s="519"/>
      <c r="D292" s="519"/>
      <c r="E292" s="519"/>
      <c r="F292" s="519"/>
      <c r="G292" s="519"/>
      <c r="H292" s="519"/>
      <c r="I292" s="519"/>
      <c r="J292" s="519"/>
      <c r="K292" s="519"/>
      <c r="L292" s="519"/>
      <c r="M292" s="519"/>
      <c r="N292" s="519"/>
      <c r="O292" s="519"/>
      <c r="P292" s="519"/>
      <c r="Q292" s="519"/>
      <c r="R292" s="519"/>
      <c r="S292" s="519"/>
      <c r="T292" s="519"/>
      <c r="U292" s="519"/>
      <c r="V292" s="519"/>
      <c r="W292" s="519"/>
      <c r="X292" s="519"/>
      <c r="Y292" s="519"/>
      <c r="Z292" s="519"/>
      <c r="AA292" s="519"/>
      <c r="AB292" s="519"/>
      <c r="AC292" s="519"/>
      <c r="AD292" s="519"/>
      <c r="AE292" s="519"/>
      <c r="AF292" s="519"/>
      <c r="AG292" s="519"/>
      <c r="AH292" s="520"/>
      <c r="AI292" s="18"/>
    </row>
    <row r="293" spans="1:35" ht="14" customHeight="1" thickBot="1">
      <c r="A293" s="18"/>
      <c r="B293" s="521"/>
      <c r="C293" s="522"/>
      <c r="D293" s="522"/>
      <c r="E293" s="522"/>
      <c r="F293" s="522"/>
      <c r="G293" s="522"/>
      <c r="H293" s="522"/>
      <c r="I293" s="522"/>
      <c r="J293" s="522"/>
      <c r="K293" s="522"/>
      <c r="L293" s="522"/>
      <c r="M293" s="522"/>
      <c r="N293" s="522"/>
      <c r="O293" s="522"/>
      <c r="P293" s="522"/>
      <c r="Q293" s="522"/>
      <c r="R293" s="522"/>
      <c r="S293" s="522"/>
      <c r="T293" s="522"/>
      <c r="U293" s="522"/>
      <c r="V293" s="522"/>
      <c r="W293" s="522"/>
      <c r="X293" s="522"/>
      <c r="Y293" s="522"/>
      <c r="Z293" s="522"/>
      <c r="AA293" s="522"/>
      <c r="AB293" s="522"/>
      <c r="AC293" s="522"/>
      <c r="AD293" s="522"/>
      <c r="AE293" s="522"/>
      <c r="AF293" s="522"/>
      <c r="AG293" s="522"/>
      <c r="AH293" s="523"/>
      <c r="AI293" s="18"/>
    </row>
    <row r="294" spans="1:35" ht="14" customHeight="1">
      <c r="A294" s="18"/>
      <c r="B294" s="47"/>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9"/>
      <c r="AI294" s="18"/>
    </row>
    <row r="295" spans="1:35" ht="14" customHeight="1">
      <c r="A295" s="18"/>
      <c r="B295" s="50"/>
      <c r="C295" s="72" t="s">
        <v>97</v>
      </c>
      <c r="D295" s="525" t="s">
        <v>285</v>
      </c>
      <c r="E295" s="525"/>
      <c r="F295" s="525"/>
      <c r="G295" s="525"/>
      <c r="H295" s="525"/>
      <c r="I295" s="525"/>
      <c r="J295" s="525"/>
      <c r="K295" s="525"/>
      <c r="L295" s="525"/>
      <c r="M295" s="525"/>
      <c r="N295" s="525"/>
      <c r="O295" s="525"/>
      <c r="P295" s="525"/>
      <c r="Q295" s="525"/>
      <c r="R295" s="525"/>
      <c r="S295" s="525"/>
      <c r="T295" s="525"/>
      <c r="U295" s="525"/>
      <c r="V295" s="525"/>
      <c r="W295" s="525"/>
      <c r="X295" s="525"/>
      <c r="Y295" s="525"/>
      <c r="Z295" s="525"/>
      <c r="AA295" s="525"/>
      <c r="AB295" s="525"/>
      <c r="AC295" s="525"/>
      <c r="AD295" s="525"/>
      <c r="AE295" s="525"/>
      <c r="AF295" s="525"/>
      <c r="AG295" s="525"/>
      <c r="AH295" s="51"/>
      <c r="AI295" s="18"/>
    </row>
    <row r="296" spans="1:35" ht="14" customHeight="1">
      <c r="A296" s="18"/>
      <c r="B296" s="52"/>
      <c r="C296" s="72"/>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51"/>
      <c r="AI296" s="18"/>
    </row>
    <row r="297" spans="1:35" ht="14" customHeight="1">
      <c r="A297" s="18"/>
      <c r="B297" s="52"/>
      <c r="C297" s="18"/>
      <c r="D297" s="524"/>
      <c r="E297" s="524"/>
      <c r="F297" s="524"/>
      <c r="G297" s="524"/>
      <c r="H297" s="524"/>
      <c r="I297" s="524"/>
      <c r="J297" s="524"/>
      <c r="K297" s="524"/>
      <c r="L297" s="524"/>
      <c r="M297" s="524"/>
      <c r="N297" s="524"/>
      <c r="O297" s="524"/>
      <c r="P297" s="524"/>
      <c r="Q297" s="524"/>
      <c r="R297" s="524"/>
      <c r="S297" s="524"/>
      <c r="T297" s="524"/>
      <c r="U297" s="524"/>
      <c r="V297" s="524"/>
      <c r="W297" s="524"/>
      <c r="X297" s="524"/>
      <c r="Y297" s="524"/>
      <c r="Z297" s="524"/>
      <c r="AA297" s="524"/>
      <c r="AB297" s="524"/>
      <c r="AC297" s="524"/>
      <c r="AD297" s="524"/>
      <c r="AE297" s="524"/>
      <c r="AF297" s="524"/>
      <c r="AG297" s="524"/>
      <c r="AH297" s="51"/>
      <c r="AI297" s="18"/>
    </row>
    <row r="298" spans="1:35" ht="14" customHeight="1">
      <c r="A298" s="18"/>
      <c r="B298" s="52"/>
      <c r="C298" s="72"/>
      <c r="D298" s="524"/>
      <c r="E298" s="524"/>
      <c r="F298" s="524"/>
      <c r="G298" s="524"/>
      <c r="H298" s="524"/>
      <c r="I298" s="524"/>
      <c r="J298" s="524"/>
      <c r="K298" s="524"/>
      <c r="L298" s="524"/>
      <c r="M298" s="524"/>
      <c r="N298" s="524"/>
      <c r="O298" s="524"/>
      <c r="P298" s="524"/>
      <c r="Q298" s="524"/>
      <c r="R298" s="524"/>
      <c r="S298" s="524"/>
      <c r="T298" s="524"/>
      <c r="U298" s="524"/>
      <c r="V298" s="524"/>
      <c r="W298" s="524"/>
      <c r="X298" s="524"/>
      <c r="Y298" s="524"/>
      <c r="Z298" s="524"/>
      <c r="AA298" s="524"/>
      <c r="AB298" s="524"/>
      <c r="AC298" s="524"/>
      <c r="AD298" s="524"/>
      <c r="AE298" s="524"/>
      <c r="AF298" s="524"/>
      <c r="AG298" s="524"/>
      <c r="AH298" s="51"/>
      <c r="AI298" s="18"/>
    </row>
    <row r="299" spans="1:35" ht="14" customHeight="1">
      <c r="A299" s="18"/>
      <c r="B299" s="52"/>
      <c r="C299" s="72"/>
      <c r="D299" s="524"/>
      <c r="E299" s="524"/>
      <c r="F299" s="524"/>
      <c r="G299" s="524"/>
      <c r="H299" s="524"/>
      <c r="I299" s="524"/>
      <c r="J299" s="524"/>
      <c r="K299" s="524"/>
      <c r="L299" s="524"/>
      <c r="M299" s="524"/>
      <c r="N299" s="524"/>
      <c r="O299" s="524"/>
      <c r="P299" s="524"/>
      <c r="Q299" s="524"/>
      <c r="R299" s="524"/>
      <c r="S299" s="524"/>
      <c r="T299" s="524"/>
      <c r="U299" s="524"/>
      <c r="V299" s="524"/>
      <c r="W299" s="524"/>
      <c r="X299" s="524"/>
      <c r="Y299" s="524"/>
      <c r="Z299" s="524"/>
      <c r="AA299" s="524"/>
      <c r="AB299" s="524"/>
      <c r="AC299" s="524"/>
      <c r="AD299" s="524"/>
      <c r="AE299" s="524"/>
      <c r="AF299" s="524"/>
      <c r="AG299" s="524"/>
      <c r="AH299" s="51"/>
      <c r="AI299" s="18"/>
    </row>
    <row r="300" spans="1:35" ht="14" customHeight="1">
      <c r="A300" s="18"/>
      <c r="B300" s="52"/>
      <c r="C300" s="72"/>
      <c r="D300" s="524"/>
      <c r="E300" s="524"/>
      <c r="F300" s="524"/>
      <c r="G300" s="524"/>
      <c r="H300" s="524"/>
      <c r="I300" s="524"/>
      <c r="J300" s="524"/>
      <c r="K300" s="524"/>
      <c r="L300" s="524"/>
      <c r="M300" s="524"/>
      <c r="N300" s="524"/>
      <c r="O300" s="524"/>
      <c r="P300" s="524"/>
      <c r="Q300" s="524"/>
      <c r="R300" s="524"/>
      <c r="S300" s="524"/>
      <c r="T300" s="524"/>
      <c r="U300" s="524"/>
      <c r="V300" s="524"/>
      <c r="W300" s="524"/>
      <c r="X300" s="524"/>
      <c r="Y300" s="524"/>
      <c r="Z300" s="524"/>
      <c r="AA300" s="524"/>
      <c r="AB300" s="524"/>
      <c r="AC300" s="524"/>
      <c r="AD300" s="524"/>
      <c r="AE300" s="524"/>
      <c r="AF300" s="524"/>
      <c r="AG300" s="524"/>
      <c r="AH300" s="51"/>
      <c r="AI300" s="18"/>
    </row>
    <row r="301" spans="1:35" ht="14" customHeight="1">
      <c r="A301" s="18"/>
      <c r="B301" s="52"/>
      <c r="C301" s="72"/>
      <c r="D301" s="524"/>
      <c r="E301" s="524"/>
      <c r="F301" s="524"/>
      <c r="G301" s="524"/>
      <c r="H301" s="524"/>
      <c r="I301" s="524"/>
      <c r="J301" s="524"/>
      <c r="K301" s="524"/>
      <c r="L301" s="524"/>
      <c r="M301" s="524"/>
      <c r="N301" s="524"/>
      <c r="O301" s="524"/>
      <c r="P301" s="524"/>
      <c r="Q301" s="524"/>
      <c r="R301" s="524"/>
      <c r="S301" s="524"/>
      <c r="T301" s="524"/>
      <c r="U301" s="524"/>
      <c r="V301" s="524"/>
      <c r="W301" s="524"/>
      <c r="X301" s="524"/>
      <c r="Y301" s="524"/>
      <c r="Z301" s="524"/>
      <c r="AA301" s="524"/>
      <c r="AB301" s="524"/>
      <c r="AC301" s="524"/>
      <c r="AD301" s="524"/>
      <c r="AE301" s="524"/>
      <c r="AF301" s="524"/>
      <c r="AG301" s="524"/>
      <c r="AH301" s="51"/>
      <c r="AI301" s="18"/>
    </row>
    <row r="302" spans="1:35" ht="14" customHeight="1">
      <c r="A302" s="18"/>
      <c r="B302" s="52"/>
      <c r="C302" s="72"/>
      <c r="D302" s="524"/>
      <c r="E302" s="524"/>
      <c r="F302" s="524"/>
      <c r="G302" s="524"/>
      <c r="H302" s="524"/>
      <c r="I302" s="524"/>
      <c r="J302" s="524"/>
      <c r="K302" s="524"/>
      <c r="L302" s="524"/>
      <c r="M302" s="524"/>
      <c r="N302" s="524"/>
      <c r="O302" s="524"/>
      <c r="P302" s="524"/>
      <c r="Q302" s="524"/>
      <c r="R302" s="524"/>
      <c r="S302" s="524"/>
      <c r="T302" s="524"/>
      <c r="U302" s="524"/>
      <c r="V302" s="524"/>
      <c r="W302" s="524"/>
      <c r="X302" s="524"/>
      <c r="Y302" s="524"/>
      <c r="Z302" s="524"/>
      <c r="AA302" s="524"/>
      <c r="AB302" s="524"/>
      <c r="AC302" s="524"/>
      <c r="AD302" s="524"/>
      <c r="AE302" s="524"/>
      <c r="AF302" s="524"/>
      <c r="AG302" s="524"/>
      <c r="AH302" s="51"/>
      <c r="AI302" s="18"/>
    </row>
    <row r="303" spans="1:35" ht="14" customHeight="1">
      <c r="A303" s="18"/>
      <c r="B303" s="52"/>
      <c r="C303" s="72"/>
      <c r="D303" s="524"/>
      <c r="E303" s="524"/>
      <c r="F303" s="524"/>
      <c r="G303" s="524"/>
      <c r="H303" s="524"/>
      <c r="I303" s="524"/>
      <c r="J303" s="524"/>
      <c r="K303" s="524"/>
      <c r="L303" s="524"/>
      <c r="M303" s="524"/>
      <c r="N303" s="524"/>
      <c r="O303" s="524"/>
      <c r="P303" s="524"/>
      <c r="Q303" s="524"/>
      <c r="R303" s="524"/>
      <c r="S303" s="524"/>
      <c r="T303" s="524"/>
      <c r="U303" s="524"/>
      <c r="V303" s="524"/>
      <c r="W303" s="524"/>
      <c r="X303" s="524"/>
      <c r="Y303" s="524"/>
      <c r="Z303" s="524"/>
      <c r="AA303" s="524"/>
      <c r="AB303" s="524"/>
      <c r="AC303" s="524"/>
      <c r="AD303" s="524"/>
      <c r="AE303" s="524"/>
      <c r="AF303" s="524"/>
      <c r="AG303" s="524"/>
      <c r="AH303" s="51"/>
      <c r="AI303" s="18"/>
    </row>
    <row r="304" spans="1:35" ht="14" customHeight="1">
      <c r="A304" s="18"/>
      <c r="B304" s="52"/>
      <c r="C304" s="72"/>
      <c r="D304" s="524"/>
      <c r="E304" s="524"/>
      <c r="F304" s="524"/>
      <c r="G304" s="524"/>
      <c r="H304" s="524"/>
      <c r="I304" s="524"/>
      <c r="J304" s="524"/>
      <c r="K304" s="524"/>
      <c r="L304" s="524"/>
      <c r="M304" s="524"/>
      <c r="N304" s="524"/>
      <c r="O304" s="524"/>
      <c r="P304" s="524"/>
      <c r="Q304" s="524"/>
      <c r="R304" s="524"/>
      <c r="S304" s="524"/>
      <c r="T304" s="524"/>
      <c r="U304" s="524"/>
      <c r="V304" s="524"/>
      <c r="W304" s="524"/>
      <c r="X304" s="524"/>
      <c r="Y304" s="524"/>
      <c r="Z304" s="524"/>
      <c r="AA304" s="524"/>
      <c r="AB304" s="524"/>
      <c r="AC304" s="524"/>
      <c r="AD304" s="524"/>
      <c r="AE304" s="524"/>
      <c r="AF304" s="524"/>
      <c r="AG304" s="524"/>
      <c r="AH304" s="51"/>
      <c r="AI304" s="18"/>
    </row>
    <row r="305" spans="1:35" ht="14" customHeight="1">
      <c r="A305" s="18"/>
      <c r="B305" s="52"/>
      <c r="C305" s="72"/>
      <c r="D305" s="524"/>
      <c r="E305" s="524"/>
      <c r="F305" s="524"/>
      <c r="G305" s="524"/>
      <c r="H305" s="524"/>
      <c r="I305" s="524"/>
      <c r="J305" s="524"/>
      <c r="K305" s="524"/>
      <c r="L305" s="524"/>
      <c r="M305" s="524"/>
      <c r="N305" s="524"/>
      <c r="O305" s="524"/>
      <c r="P305" s="524"/>
      <c r="Q305" s="524"/>
      <c r="R305" s="524"/>
      <c r="S305" s="524"/>
      <c r="T305" s="524"/>
      <c r="U305" s="524"/>
      <c r="V305" s="524"/>
      <c r="W305" s="524"/>
      <c r="X305" s="524"/>
      <c r="Y305" s="524"/>
      <c r="Z305" s="524"/>
      <c r="AA305" s="524"/>
      <c r="AB305" s="524"/>
      <c r="AC305" s="524"/>
      <c r="AD305" s="524"/>
      <c r="AE305" s="524"/>
      <c r="AF305" s="524"/>
      <c r="AG305" s="524"/>
      <c r="AH305" s="51"/>
      <c r="AI305" s="18"/>
    </row>
    <row r="306" spans="1:35" ht="14" customHeight="1">
      <c r="A306" s="18"/>
      <c r="B306" s="52"/>
      <c r="C306" s="72"/>
      <c r="D306" s="524"/>
      <c r="E306" s="524"/>
      <c r="F306" s="524"/>
      <c r="G306" s="524"/>
      <c r="H306" s="524"/>
      <c r="I306" s="524"/>
      <c r="J306" s="524"/>
      <c r="K306" s="524"/>
      <c r="L306" s="524"/>
      <c r="M306" s="524"/>
      <c r="N306" s="524"/>
      <c r="O306" s="524"/>
      <c r="P306" s="524"/>
      <c r="Q306" s="524"/>
      <c r="R306" s="524"/>
      <c r="S306" s="524"/>
      <c r="T306" s="524"/>
      <c r="U306" s="524"/>
      <c r="V306" s="524"/>
      <c r="W306" s="524"/>
      <c r="X306" s="524"/>
      <c r="Y306" s="524"/>
      <c r="Z306" s="524"/>
      <c r="AA306" s="524"/>
      <c r="AB306" s="524"/>
      <c r="AC306" s="524"/>
      <c r="AD306" s="524"/>
      <c r="AE306" s="524"/>
      <c r="AF306" s="524"/>
      <c r="AG306" s="524"/>
      <c r="AH306" s="51"/>
      <c r="AI306" s="18"/>
    </row>
    <row r="307" spans="1:35" ht="14" customHeight="1">
      <c r="A307" s="18"/>
      <c r="B307" s="52"/>
      <c r="C307" s="72"/>
      <c r="D307" s="524"/>
      <c r="E307" s="524"/>
      <c r="F307" s="524"/>
      <c r="G307" s="524"/>
      <c r="H307" s="524"/>
      <c r="I307" s="524"/>
      <c r="J307" s="524"/>
      <c r="K307" s="524"/>
      <c r="L307" s="524"/>
      <c r="M307" s="524"/>
      <c r="N307" s="524"/>
      <c r="O307" s="524"/>
      <c r="P307" s="524"/>
      <c r="Q307" s="524"/>
      <c r="R307" s="524"/>
      <c r="S307" s="524"/>
      <c r="T307" s="524"/>
      <c r="U307" s="524"/>
      <c r="V307" s="524"/>
      <c r="W307" s="524"/>
      <c r="X307" s="524"/>
      <c r="Y307" s="524"/>
      <c r="Z307" s="524"/>
      <c r="AA307" s="524"/>
      <c r="AB307" s="524"/>
      <c r="AC307" s="524"/>
      <c r="AD307" s="524"/>
      <c r="AE307" s="524"/>
      <c r="AF307" s="524"/>
      <c r="AG307" s="524"/>
      <c r="AH307" s="51"/>
      <c r="AI307" s="18"/>
    </row>
    <row r="308" spans="1:35" ht="14" customHeight="1">
      <c r="A308" s="18"/>
      <c r="B308" s="52"/>
      <c r="C308" s="72"/>
      <c r="D308" s="524"/>
      <c r="E308" s="524"/>
      <c r="F308" s="524"/>
      <c r="G308" s="524"/>
      <c r="H308" s="524"/>
      <c r="I308" s="524"/>
      <c r="J308" s="524"/>
      <c r="K308" s="524"/>
      <c r="L308" s="524"/>
      <c r="M308" s="524"/>
      <c r="N308" s="524"/>
      <c r="O308" s="524"/>
      <c r="P308" s="524"/>
      <c r="Q308" s="524"/>
      <c r="R308" s="524"/>
      <c r="S308" s="524"/>
      <c r="T308" s="524"/>
      <c r="U308" s="524"/>
      <c r="V308" s="524"/>
      <c r="W308" s="524"/>
      <c r="X308" s="524"/>
      <c r="Y308" s="524"/>
      <c r="Z308" s="524"/>
      <c r="AA308" s="524"/>
      <c r="AB308" s="524"/>
      <c r="AC308" s="524"/>
      <c r="AD308" s="524"/>
      <c r="AE308" s="524"/>
      <c r="AF308" s="524"/>
      <c r="AG308" s="524"/>
      <c r="AH308" s="51"/>
      <c r="AI308" s="18"/>
    </row>
    <row r="309" spans="1:35" ht="14" customHeight="1">
      <c r="A309" s="18"/>
      <c r="B309" s="52"/>
      <c r="C309" s="72"/>
      <c r="D309" s="524"/>
      <c r="E309" s="524"/>
      <c r="F309" s="524"/>
      <c r="G309" s="524"/>
      <c r="H309" s="524"/>
      <c r="I309" s="524"/>
      <c r="J309" s="524"/>
      <c r="K309" s="524"/>
      <c r="L309" s="524"/>
      <c r="M309" s="524"/>
      <c r="N309" s="524"/>
      <c r="O309" s="524"/>
      <c r="P309" s="524"/>
      <c r="Q309" s="524"/>
      <c r="R309" s="524"/>
      <c r="S309" s="524"/>
      <c r="T309" s="524"/>
      <c r="U309" s="524"/>
      <c r="V309" s="524"/>
      <c r="W309" s="524"/>
      <c r="X309" s="524"/>
      <c r="Y309" s="524"/>
      <c r="Z309" s="524"/>
      <c r="AA309" s="524"/>
      <c r="AB309" s="524"/>
      <c r="AC309" s="524"/>
      <c r="AD309" s="524"/>
      <c r="AE309" s="524"/>
      <c r="AF309" s="524"/>
      <c r="AG309" s="524"/>
      <c r="AH309" s="51"/>
      <c r="AI309" s="18"/>
    </row>
    <row r="310" spans="1:35" ht="14" customHeight="1">
      <c r="A310" s="18"/>
      <c r="B310" s="52"/>
      <c r="C310" s="72"/>
      <c r="D310" s="524"/>
      <c r="E310" s="524"/>
      <c r="F310" s="524"/>
      <c r="G310" s="524"/>
      <c r="H310" s="524"/>
      <c r="I310" s="524"/>
      <c r="J310" s="524"/>
      <c r="K310" s="524"/>
      <c r="L310" s="524"/>
      <c r="M310" s="524"/>
      <c r="N310" s="524"/>
      <c r="O310" s="524"/>
      <c r="P310" s="524"/>
      <c r="Q310" s="524"/>
      <c r="R310" s="524"/>
      <c r="S310" s="524"/>
      <c r="T310" s="524"/>
      <c r="U310" s="524"/>
      <c r="V310" s="524"/>
      <c r="W310" s="524"/>
      <c r="X310" s="524"/>
      <c r="Y310" s="524"/>
      <c r="Z310" s="524"/>
      <c r="AA310" s="524"/>
      <c r="AB310" s="524"/>
      <c r="AC310" s="524"/>
      <c r="AD310" s="524"/>
      <c r="AE310" s="524"/>
      <c r="AF310" s="524"/>
      <c r="AG310" s="524"/>
      <c r="AH310" s="51"/>
      <c r="AI310" s="18"/>
    </row>
    <row r="311" spans="1:35" ht="14" customHeight="1">
      <c r="A311" s="18"/>
      <c r="B311" s="52"/>
      <c r="C311" s="72"/>
      <c r="D311" s="524"/>
      <c r="E311" s="524"/>
      <c r="F311" s="524"/>
      <c r="G311" s="524"/>
      <c r="H311" s="524"/>
      <c r="I311" s="524"/>
      <c r="J311" s="524"/>
      <c r="K311" s="524"/>
      <c r="L311" s="524"/>
      <c r="M311" s="524"/>
      <c r="N311" s="524"/>
      <c r="O311" s="524"/>
      <c r="P311" s="524"/>
      <c r="Q311" s="524"/>
      <c r="R311" s="524"/>
      <c r="S311" s="524"/>
      <c r="T311" s="524"/>
      <c r="U311" s="524"/>
      <c r="V311" s="524"/>
      <c r="W311" s="524"/>
      <c r="X311" s="524"/>
      <c r="Y311" s="524"/>
      <c r="Z311" s="524"/>
      <c r="AA311" s="524"/>
      <c r="AB311" s="524"/>
      <c r="AC311" s="524"/>
      <c r="AD311" s="524"/>
      <c r="AE311" s="524"/>
      <c r="AF311" s="524"/>
      <c r="AG311" s="524"/>
      <c r="AH311" s="51"/>
      <c r="AI311" s="18"/>
    </row>
    <row r="312" spans="1:35" ht="14" customHeight="1">
      <c r="A312" s="18"/>
      <c r="B312" s="52"/>
      <c r="C312" s="72"/>
      <c r="D312" s="524"/>
      <c r="E312" s="524"/>
      <c r="F312" s="524"/>
      <c r="G312" s="524"/>
      <c r="H312" s="524"/>
      <c r="I312" s="524"/>
      <c r="J312" s="524"/>
      <c r="K312" s="524"/>
      <c r="L312" s="524"/>
      <c r="M312" s="524"/>
      <c r="N312" s="524"/>
      <c r="O312" s="524"/>
      <c r="P312" s="524"/>
      <c r="Q312" s="524"/>
      <c r="R312" s="524"/>
      <c r="S312" s="524"/>
      <c r="T312" s="524"/>
      <c r="U312" s="524"/>
      <c r="V312" s="524"/>
      <c r="W312" s="524"/>
      <c r="X312" s="524"/>
      <c r="Y312" s="524"/>
      <c r="Z312" s="524"/>
      <c r="AA312" s="524"/>
      <c r="AB312" s="524"/>
      <c r="AC312" s="524"/>
      <c r="AD312" s="524"/>
      <c r="AE312" s="524"/>
      <c r="AF312" s="524"/>
      <c r="AG312" s="524"/>
      <c r="AH312" s="51"/>
      <c r="AI312" s="18"/>
    </row>
    <row r="313" spans="1:35" ht="14" customHeight="1">
      <c r="A313" s="18"/>
      <c r="B313" s="52"/>
      <c r="C313" s="72"/>
      <c r="D313" s="524"/>
      <c r="E313" s="524"/>
      <c r="F313" s="524"/>
      <c r="G313" s="524"/>
      <c r="H313" s="524"/>
      <c r="I313" s="524"/>
      <c r="J313" s="524"/>
      <c r="K313" s="524"/>
      <c r="L313" s="524"/>
      <c r="M313" s="524"/>
      <c r="N313" s="524"/>
      <c r="O313" s="524"/>
      <c r="P313" s="524"/>
      <c r="Q313" s="524"/>
      <c r="R313" s="524"/>
      <c r="S313" s="524"/>
      <c r="T313" s="524"/>
      <c r="U313" s="524"/>
      <c r="V313" s="524"/>
      <c r="W313" s="524"/>
      <c r="X313" s="524"/>
      <c r="Y313" s="524"/>
      <c r="Z313" s="524"/>
      <c r="AA313" s="524"/>
      <c r="AB313" s="524"/>
      <c r="AC313" s="524"/>
      <c r="AD313" s="524"/>
      <c r="AE313" s="524"/>
      <c r="AF313" s="524"/>
      <c r="AG313" s="524"/>
      <c r="AH313" s="51"/>
      <c r="AI313" s="18"/>
    </row>
    <row r="314" spans="1:35" ht="14" customHeight="1">
      <c r="A314" s="18"/>
      <c r="B314" s="52"/>
      <c r="C314" s="72"/>
      <c r="D314" s="524"/>
      <c r="E314" s="524"/>
      <c r="F314" s="524"/>
      <c r="G314" s="524"/>
      <c r="H314" s="524"/>
      <c r="I314" s="524"/>
      <c r="J314" s="524"/>
      <c r="K314" s="524"/>
      <c r="L314" s="524"/>
      <c r="M314" s="524"/>
      <c r="N314" s="524"/>
      <c r="O314" s="524"/>
      <c r="P314" s="524"/>
      <c r="Q314" s="524"/>
      <c r="R314" s="524"/>
      <c r="S314" s="524"/>
      <c r="T314" s="524"/>
      <c r="U314" s="524"/>
      <c r="V314" s="524"/>
      <c r="W314" s="524"/>
      <c r="X314" s="524"/>
      <c r="Y314" s="524"/>
      <c r="Z314" s="524"/>
      <c r="AA314" s="524"/>
      <c r="AB314" s="524"/>
      <c r="AC314" s="524"/>
      <c r="AD314" s="524"/>
      <c r="AE314" s="524"/>
      <c r="AF314" s="524"/>
      <c r="AG314" s="524"/>
      <c r="AH314" s="51"/>
      <c r="AI314" s="18"/>
    </row>
    <row r="315" spans="1:35" ht="14" customHeight="1">
      <c r="A315" s="18"/>
      <c r="B315" s="52"/>
      <c r="C315" s="72"/>
      <c r="D315" s="524"/>
      <c r="E315" s="524"/>
      <c r="F315" s="524"/>
      <c r="G315" s="524"/>
      <c r="H315" s="524"/>
      <c r="I315" s="524"/>
      <c r="J315" s="524"/>
      <c r="K315" s="524"/>
      <c r="L315" s="524"/>
      <c r="M315" s="524"/>
      <c r="N315" s="524"/>
      <c r="O315" s="524"/>
      <c r="P315" s="524"/>
      <c r="Q315" s="524"/>
      <c r="R315" s="524"/>
      <c r="S315" s="524"/>
      <c r="T315" s="524"/>
      <c r="U315" s="524"/>
      <c r="V315" s="524"/>
      <c r="W315" s="524"/>
      <c r="X315" s="524"/>
      <c r="Y315" s="524"/>
      <c r="Z315" s="524"/>
      <c r="AA315" s="524"/>
      <c r="AB315" s="524"/>
      <c r="AC315" s="524"/>
      <c r="AD315" s="524"/>
      <c r="AE315" s="524"/>
      <c r="AF315" s="524"/>
      <c r="AG315" s="524"/>
      <c r="AH315" s="51"/>
      <c r="AI315" s="18"/>
    </row>
    <row r="316" spans="1:35" ht="14" customHeight="1">
      <c r="A316" s="18"/>
      <c r="B316" s="52"/>
      <c r="C316" s="72"/>
      <c r="D316" s="524"/>
      <c r="E316" s="524"/>
      <c r="F316" s="524"/>
      <c r="G316" s="524"/>
      <c r="H316" s="524"/>
      <c r="I316" s="524"/>
      <c r="J316" s="524"/>
      <c r="K316" s="524"/>
      <c r="L316" s="524"/>
      <c r="M316" s="524"/>
      <c r="N316" s="524"/>
      <c r="O316" s="524"/>
      <c r="P316" s="524"/>
      <c r="Q316" s="524"/>
      <c r="R316" s="524"/>
      <c r="S316" s="524"/>
      <c r="T316" s="524"/>
      <c r="U316" s="524"/>
      <c r="V316" s="524"/>
      <c r="W316" s="524"/>
      <c r="X316" s="524"/>
      <c r="Y316" s="524"/>
      <c r="Z316" s="524"/>
      <c r="AA316" s="524"/>
      <c r="AB316" s="524"/>
      <c r="AC316" s="524"/>
      <c r="AD316" s="524"/>
      <c r="AE316" s="524"/>
      <c r="AF316" s="524"/>
      <c r="AG316" s="524"/>
      <c r="AH316" s="51"/>
      <c r="AI316" s="18"/>
    </row>
    <row r="317" spans="1:35" ht="14" customHeight="1">
      <c r="A317" s="18"/>
      <c r="B317" s="52"/>
      <c r="C317" s="72"/>
      <c r="D317" s="524"/>
      <c r="E317" s="524"/>
      <c r="F317" s="524"/>
      <c r="G317" s="524"/>
      <c r="H317" s="524"/>
      <c r="I317" s="524"/>
      <c r="J317" s="524"/>
      <c r="K317" s="524"/>
      <c r="L317" s="524"/>
      <c r="M317" s="524"/>
      <c r="N317" s="524"/>
      <c r="O317" s="524"/>
      <c r="P317" s="524"/>
      <c r="Q317" s="524"/>
      <c r="R317" s="524"/>
      <c r="S317" s="524"/>
      <c r="T317" s="524"/>
      <c r="U317" s="524"/>
      <c r="V317" s="524"/>
      <c r="W317" s="524"/>
      <c r="X317" s="524"/>
      <c r="Y317" s="524"/>
      <c r="Z317" s="524"/>
      <c r="AA317" s="524"/>
      <c r="AB317" s="524"/>
      <c r="AC317" s="524"/>
      <c r="AD317" s="524"/>
      <c r="AE317" s="524"/>
      <c r="AF317" s="524"/>
      <c r="AG317" s="524"/>
      <c r="AH317" s="51"/>
      <c r="AI317" s="18"/>
    </row>
    <row r="318" spans="1:35" ht="14" customHeight="1">
      <c r="A318" s="18"/>
      <c r="B318" s="52"/>
      <c r="C318" s="72"/>
      <c r="D318" s="524"/>
      <c r="E318" s="524"/>
      <c r="F318" s="524"/>
      <c r="G318" s="524"/>
      <c r="H318" s="524"/>
      <c r="I318" s="524"/>
      <c r="J318" s="524"/>
      <c r="K318" s="524"/>
      <c r="L318" s="524"/>
      <c r="M318" s="524"/>
      <c r="N318" s="524"/>
      <c r="O318" s="524"/>
      <c r="P318" s="524"/>
      <c r="Q318" s="524"/>
      <c r="R318" s="524"/>
      <c r="S318" s="524"/>
      <c r="T318" s="524"/>
      <c r="U318" s="524"/>
      <c r="V318" s="524"/>
      <c r="W318" s="524"/>
      <c r="X318" s="524"/>
      <c r="Y318" s="524"/>
      <c r="Z318" s="524"/>
      <c r="AA318" s="524"/>
      <c r="AB318" s="524"/>
      <c r="AC318" s="524"/>
      <c r="AD318" s="524"/>
      <c r="AE318" s="524"/>
      <c r="AF318" s="524"/>
      <c r="AG318" s="524"/>
      <c r="AH318" s="51"/>
      <c r="AI318" s="18"/>
    </row>
    <row r="319" spans="1:35" ht="14" customHeight="1">
      <c r="A319" s="18"/>
      <c r="B319" s="52"/>
      <c r="C319" s="72"/>
      <c r="D319" s="524"/>
      <c r="E319" s="524"/>
      <c r="F319" s="524"/>
      <c r="G319" s="524"/>
      <c r="H319" s="524"/>
      <c r="I319" s="524"/>
      <c r="J319" s="524"/>
      <c r="K319" s="524"/>
      <c r="L319" s="524"/>
      <c r="M319" s="524"/>
      <c r="N319" s="524"/>
      <c r="O319" s="524"/>
      <c r="P319" s="524"/>
      <c r="Q319" s="524"/>
      <c r="R319" s="524"/>
      <c r="S319" s="524"/>
      <c r="T319" s="524"/>
      <c r="U319" s="524"/>
      <c r="V319" s="524"/>
      <c r="W319" s="524"/>
      <c r="X319" s="524"/>
      <c r="Y319" s="524"/>
      <c r="Z319" s="524"/>
      <c r="AA319" s="524"/>
      <c r="AB319" s="524"/>
      <c r="AC319" s="524"/>
      <c r="AD319" s="524"/>
      <c r="AE319" s="524"/>
      <c r="AF319" s="524"/>
      <c r="AG319" s="524"/>
      <c r="AH319" s="51"/>
      <c r="AI319" s="18"/>
    </row>
    <row r="320" spans="1:35" ht="14" customHeight="1">
      <c r="A320" s="18"/>
      <c r="B320" s="52"/>
      <c r="C320" s="72"/>
      <c r="D320" s="524"/>
      <c r="E320" s="524"/>
      <c r="F320" s="524"/>
      <c r="G320" s="524"/>
      <c r="H320" s="524"/>
      <c r="I320" s="524"/>
      <c r="J320" s="524"/>
      <c r="K320" s="524"/>
      <c r="L320" s="524"/>
      <c r="M320" s="524"/>
      <c r="N320" s="524"/>
      <c r="O320" s="524"/>
      <c r="P320" s="524"/>
      <c r="Q320" s="524"/>
      <c r="R320" s="524"/>
      <c r="S320" s="524"/>
      <c r="T320" s="524"/>
      <c r="U320" s="524"/>
      <c r="V320" s="524"/>
      <c r="W320" s="524"/>
      <c r="X320" s="524"/>
      <c r="Y320" s="524"/>
      <c r="Z320" s="524"/>
      <c r="AA320" s="524"/>
      <c r="AB320" s="524"/>
      <c r="AC320" s="524"/>
      <c r="AD320" s="524"/>
      <c r="AE320" s="524"/>
      <c r="AF320" s="524"/>
      <c r="AG320" s="524"/>
      <c r="AH320" s="51"/>
      <c r="AI320" s="18"/>
    </row>
    <row r="321" spans="1:35" ht="14" customHeight="1">
      <c r="A321" s="18"/>
      <c r="B321" s="52"/>
      <c r="C321" s="72"/>
      <c r="D321" s="524"/>
      <c r="E321" s="524"/>
      <c r="F321" s="524"/>
      <c r="G321" s="524"/>
      <c r="H321" s="524"/>
      <c r="I321" s="524"/>
      <c r="J321" s="524"/>
      <c r="K321" s="524"/>
      <c r="L321" s="524"/>
      <c r="M321" s="524"/>
      <c r="N321" s="524"/>
      <c r="O321" s="524"/>
      <c r="P321" s="524"/>
      <c r="Q321" s="524"/>
      <c r="R321" s="524"/>
      <c r="S321" s="524"/>
      <c r="T321" s="524"/>
      <c r="U321" s="524"/>
      <c r="V321" s="524"/>
      <c r="W321" s="524"/>
      <c r="X321" s="524"/>
      <c r="Y321" s="524"/>
      <c r="Z321" s="524"/>
      <c r="AA321" s="524"/>
      <c r="AB321" s="524"/>
      <c r="AC321" s="524"/>
      <c r="AD321" s="524"/>
      <c r="AE321" s="524"/>
      <c r="AF321" s="524"/>
      <c r="AG321" s="524"/>
      <c r="AH321" s="51"/>
      <c r="AI321" s="18"/>
    </row>
    <row r="322" spans="1:35" ht="14" customHeight="1">
      <c r="A322" s="18"/>
      <c r="B322" s="52"/>
      <c r="C322" s="72"/>
      <c r="D322" s="524"/>
      <c r="E322" s="524"/>
      <c r="F322" s="524"/>
      <c r="G322" s="524"/>
      <c r="H322" s="524"/>
      <c r="I322" s="524"/>
      <c r="J322" s="524"/>
      <c r="K322" s="524"/>
      <c r="L322" s="524"/>
      <c r="M322" s="524"/>
      <c r="N322" s="524"/>
      <c r="O322" s="524"/>
      <c r="P322" s="524"/>
      <c r="Q322" s="524"/>
      <c r="R322" s="524"/>
      <c r="S322" s="524"/>
      <c r="T322" s="524"/>
      <c r="U322" s="524"/>
      <c r="V322" s="524"/>
      <c r="W322" s="524"/>
      <c r="X322" s="524"/>
      <c r="Y322" s="524"/>
      <c r="Z322" s="524"/>
      <c r="AA322" s="524"/>
      <c r="AB322" s="524"/>
      <c r="AC322" s="524"/>
      <c r="AD322" s="524"/>
      <c r="AE322" s="524"/>
      <c r="AF322" s="524"/>
      <c r="AG322" s="524"/>
      <c r="AH322" s="51"/>
      <c r="AI322" s="18"/>
    </row>
    <row r="323" spans="1:35" ht="14" customHeight="1">
      <c r="A323" s="18"/>
      <c r="B323" s="52"/>
      <c r="C323" s="72"/>
      <c r="D323" s="524"/>
      <c r="E323" s="524"/>
      <c r="F323" s="524"/>
      <c r="G323" s="524"/>
      <c r="H323" s="524"/>
      <c r="I323" s="524"/>
      <c r="J323" s="524"/>
      <c r="K323" s="524"/>
      <c r="L323" s="524"/>
      <c r="M323" s="524"/>
      <c r="N323" s="524"/>
      <c r="O323" s="524"/>
      <c r="P323" s="524"/>
      <c r="Q323" s="524"/>
      <c r="R323" s="524"/>
      <c r="S323" s="524"/>
      <c r="T323" s="524"/>
      <c r="U323" s="524"/>
      <c r="V323" s="524"/>
      <c r="W323" s="524"/>
      <c r="X323" s="524"/>
      <c r="Y323" s="524"/>
      <c r="Z323" s="524"/>
      <c r="AA323" s="524"/>
      <c r="AB323" s="524"/>
      <c r="AC323" s="524"/>
      <c r="AD323" s="524"/>
      <c r="AE323" s="524"/>
      <c r="AF323" s="524"/>
      <c r="AG323" s="524"/>
      <c r="AH323" s="51"/>
      <c r="AI323" s="18"/>
    </row>
    <row r="324" spans="1:35" ht="14" customHeight="1">
      <c r="A324" s="18"/>
      <c r="B324" s="52"/>
      <c r="C324" s="72"/>
      <c r="D324" s="524"/>
      <c r="E324" s="524"/>
      <c r="F324" s="524"/>
      <c r="G324" s="524"/>
      <c r="H324" s="524"/>
      <c r="I324" s="524"/>
      <c r="J324" s="524"/>
      <c r="K324" s="524"/>
      <c r="L324" s="524"/>
      <c r="M324" s="524"/>
      <c r="N324" s="524"/>
      <c r="O324" s="524"/>
      <c r="P324" s="524"/>
      <c r="Q324" s="524"/>
      <c r="R324" s="524"/>
      <c r="S324" s="524"/>
      <c r="T324" s="524"/>
      <c r="U324" s="524"/>
      <c r="V324" s="524"/>
      <c r="W324" s="524"/>
      <c r="X324" s="524"/>
      <c r="Y324" s="524"/>
      <c r="Z324" s="524"/>
      <c r="AA324" s="524"/>
      <c r="AB324" s="524"/>
      <c r="AC324" s="524"/>
      <c r="AD324" s="524"/>
      <c r="AE324" s="524"/>
      <c r="AF324" s="524"/>
      <c r="AG324" s="524"/>
      <c r="AH324" s="51"/>
      <c r="AI324" s="18"/>
    </row>
    <row r="325" spans="1:35" ht="14" customHeight="1">
      <c r="A325" s="18"/>
      <c r="B325" s="52"/>
      <c r="C325" s="72"/>
      <c r="D325" s="524"/>
      <c r="E325" s="524"/>
      <c r="F325" s="524"/>
      <c r="G325" s="524"/>
      <c r="H325" s="524"/>
      <c r="I325" s="524"/>
      <c r="J325" s="524"/>
      <c r="K325" s="524"/>
      <c r="L325" s="524"/>
      <c r="M325" s="524"/>
      <c r="N325" s="524"/>
      <c r="O325" s="524"/>
      <c r="P325" s="524"/>
      <c r="Q325" s="524"/>
      <c r="R325" s="524"/>
      <c r="S325" s="524"/>
      <c r="T325" s="524"/>
      <c r="U325" s="524"/>
      <c r="V325" s="524"/>
      <c r="W325" s="524"/>
      <c r="X325" s="524"/>
      <c r="Y325" s="524"/>
      <c r="Z325" s="524"/>
      <c r="AA325" s="524"/>
      <c r="AB325" s="524"/>
      <c r="AC325" s="524"/>
      <c r="AD325" s="524"/>
      <c r="AE325" s="524"/>
      <c r="AF325" s="524"/>
      <c r="AG325" s="524"/>
      <c r="AH325" s="51"/>
      <c r="AI325" s="18"/>
    </row>
    <row r="326" spans="1:35" ht="14" customHeight="1">
      <c r="A326" s="18"/>
      <c r="B326" s="52"/>
      <c r="C326" s="72"/>
      <c r="D326" s="524"/>
      <c r="E326" s="524"/>
      <c r="F326" s="524"/>
      <c r="G326" s="524"/>
      <c r="H326" s="524"/>
      <c r="I326" s="524"/>
      <c r="J326" s="524"/>
      <c r="K326" s="524"/>
      <c r="L326" s="524"/>
      <c r="M326" s="524"/>
      <c r="N326" s="524"/>
      <c r="O326" s="524"/>
      <c r="P326" s="524"/>
      <c r="Q326" s="524"/>
      <c r="R326" s="524"/>
      <c r="S326" s="524"/>
      <c r="T326" s="524"/>
      <c r="U326" s="524"/>
      <c r="V326" s="524"/>
      <c r="W326" s="524"/>
      <c r="X326" s="524"/>
      <c r="Y326" s="524"/>
      <c r="Z326" s="524"/>
      <c r="AA326" s="524"/>
      <c r="AB326" s="524"/>
      <c r="AC326" s="524"/>
      <c r="AD326" s="524"/>
      <c r="AE326" s="524"/>
      <c r="AF326" s="524"/>
      <c r="AG326" s="524"/>
      <c r="AH326" s="51"/>
      <c r="AI326" s="18"/>
    </row>
    <row r="327" spans="1:35" ht="14" customHeight="1">
      <c r="A327" s="18"/>
      <c r="B327" s="52"/>
      <c r="C327" s="72"/>
      <c r="D327" s="524"/>
      <c r="E327" s="524"/>
      <c r="F327" s="524"/>
      <c r="G327" s="524"/>
      <c r="H327" s="524"/>
      <c r="I327" s="524"/>
      <c r="J327" s="524"/>
      <c r="K327" s="524"/>
      <c r="L327" s="524"/>
      <c r="M327" s="524"/>
      <c r="N327" s="524"/>
      <c r="O327" s="524"/>
      <c r="P327" s="524"/>
      <c r="Q327" s="524"/>
      <c r="R327" s="524"/>
      <c r="S327" s="524"/>
      <c r="T327" s="524"/>
      <c r="U327" s="524"/>
      <c r="V327" s="524"/>
      <c r="W327" s="524"/>
      <c r="X327" s="524"/>
      <c r="Y327" s="524"/>
      <c r="Z327" s="524"/>
      <c r="AA327" s="524"/>
      <c r="AB327" s="524"/>
      <c r="AC327" s="524"/>
      <c r="AD327" s="524"/>
      <c r="AE327" s="524"/>
      <c r="AF327" s="524"/>
      <c r="AG327" s="524"/>
      <c r="AH327" s="51"/>
      <c r="AI327" s="18"/>
    </row>
    <row r="328" spans="1:35" ht="14" customHeight="1">
      <c r="A328" s="18"/>
      <c r="B328" s="52"/>
      <c r="C328" s="72"/>
      <c r="D328" s="524"/>
      <c r="E328" s="524"/>
      <c r="F328" s="524"/>
      <c r="G328" s="524"/>
      <c r="H328" s="524"/>
      <c r="I328" s="524"/>
      <c r="J328" s="524"/>
      <c r="K328" s="524"/>
      <c r="L328" s="524"/>
      <c r="M328" s="524"/>
      <c r="N328" s="524"/>
      <c r="O328" s="524"/>
      <c r="P328" s="524"/>
      <c r="Q328" s="524"/>
      <c r="R328" s="524"/>
      <c r="S328" s="524"/>
      <c r="T328" s="524"/>
      <c r="U328" s="524"/>
      <c r="V328" s="524"/>
      <c r="W328" s="524"/>
      <c r="X328" s="524"/>
      <c r="Y328" s="524"/>
      <c r="Z328" s="524"/>
      <c r="AA328" s="524"/>
      <c r="AB328" s="524"/>
      <c r="AC328" s="524"/>
      <c r="AD328" s="524"/>
      <c r="AE328" s="524"/>
      <c r="AF328" s="524"/>
      <c r="AG328" s="524"/>
      <c r="AH328" s="51"/>
      <c r="AI328" s="18"/>
    </row>
    <row r="329" spans="1:35" ht="14" customHeight="1">
      <c r="A329" s="18"/>
      <c r="B329" s="52"/>
      <c r="C329" s="72"/>
      <c r="D329" s="524"/>
      <c r="E329" s="524"/>
      <c r="F329" s="524"/>
      <c r="G329" s="524"/>
      <c r="H329" s="524"/>
      <c r="I329" s="524"/>
      <c r="J329" s="524"/>
      <c r="K329" s="524"/>
      <c r="L329" s="524"/>
      <c r="M329" s="524"/>
      <c r="N329" s="524"/>
      <c r="O329" s="524"/>
      <c r="P329" s="524"/>
      <c r="Q329" s="524"/>
      <c r="R329" s="524"/>
      <c r="S329" s="524"/>
      <c r="T329" s="524"/>
      <c r="U329" s="524"/>
      <c r="V329" s="524"/>
      <c r="W329" s="524"/>
      <c r="X329" s="524"/>
      <c r="Y329" s="524"/>
      <c r="Z329" s="524"/>
      <c r="AA329" s="524"/>
      <c r="AB329" s="524"/>
      <c r="AC329" s="524"/>
      <c r="AD329" s="524"/>
      <c r="AE329" s="524"/>
      <c r="AF329" s="524"/>
      <c r="AG329" s="524"/>
      <c r="AH329" s="51"/>
      <c r="AI329" s="18"/>
    </row>
    <row r="330" spans="1:35" ht="14" customHeight="1">
      <c r="A330" s="18"/>
      <c r="B330" s="52"/>
      <c r="C330" s="72"/>
      <c r="D330" s="524"/>
      <c r="E330" s="524"/>
      <c r="F330" s="524"/>
      <c r="G330" s="524"/>
      <c r="H330" s="524"/>
      <c r="I330" s="524"/>
      <c r="J330" s="524"/>
      <c r="K330" s="524"/>
      <c r="L330" s="524"/>
      <c r="M330" s="524"/>
      <c r="N330" s="524"/>
      <c r="O330" s="524"/>
      <c r="P330" s="524"/>
      <c r="Q330" s="524"/>
      <c r="R330" s="524"/>
      <c r="S330" s="524"/>
      <c r="T330" s="524"/>
      <c r="U330" s="524"/>
      <c r="V330" s="524"/>
      <c r="W330" s="524"/>
      <c r="X330" s="524"/>
      <c r="Y330" s="524"/>
      <c r="Z330" s="524"/>
      <c r="AA330" s="524"/>
      <c r="AB330" s="524"/>
      <c r="AC330" s="524"/>
      <c r="AD330" s="524"/>
      <c r="AE330" s="524"/>
      <c r="AF330" s="524"/>
      <c r="AG330" s="524"/>
      <c r="AH330" s="51"/>
      <c r="AI330" s="18"/>
    </row>
    <row r="331" spans="1:35" ht="14" customHeight="1">
      <c r="A331" s="18"/>
      <c r="B331" s="52"/>
      <c r="C331" s="72"/>
      <c r="D331" s="524"/>
      <c r="E331" s="524"/>
      <c r="F331" s="524"/>
      <c r="G331" s="524"/>
      <c r="H331" s="524"/>
      <c r="I331" s="524"/>
      <c r="J331" s="524"/>
      <c r="K331" s="524"/>
      <c r="L331" s="524"/>
      <c r="M331" s="524"/>
      <c r="N331" s="524"/>
      <c r="O331" s="524"/>
      <c r="P331" s="524"/>
      <c r="Q331" s="524"/>
      <c r="R331" s="524"/>
      <c r="S331" s="524"/>
      <c r="T331" s="524"/>
      <c r="U331" s="524"/>
      <c r="V331" s="524"/>
      <c r="W331" s="524"/>
      <c r="X331" s="524"/>
      <c r="Y331" s="524"/>
      <c r="Z331" s="524"/>
      <c r="AA331" s="524"/>
      <c r="AB331" s="524"/>
      <c r="AC331" s="524"/>
      <c r="AD331" s="524"/>
      <c r="AE331" s="524"/>
      <c r="AF331" s="524"/>
      <c r="AG331" s="524"/>
      <c r="AH331" s="51"/>
      <c r="AI331" s="18"/>
    </row>
    <row r="332" spans="1:35" ht="14" customHeight="1">
      <c r="A332" s="18"/>
      <c r="B332" s="52"/>
      <c r="C332" s="72"/>
      <c r="D332" s="524"/>
      <c r="E332" s="524"/>
      <c r="F332" s="524"/>
      <c r="G332" s="524"/>
      <c r="H332" s="524"/>
      <c r="I332" s="524"/>
      <c r="J332" s="524"/>
      <c r="K332" s="524"/>
      <c r="L332" s="524"/>
      <c r="M332" s="524"/>
      <c r="N332" s="524"/>
      <c r="O332" s="524"/>
      <c r="P332" s="524"/>
      <c r="Q332" s="524"/>
      <c r="R332" s="524"/>
      <c r="S332" s="524"/>
      <c r="T332" s="524"/>
      <c r="U332" s="524"/>
      <c r="V332" s="524"/>
      <c r="W332" s="524"/>
      <c r="X332" s="524"/>
      <c r="Y332" s="524"/>
      <c r="Z332" s="524"/>
      <c r="AA332" s="524"/>
      <c r="AB332" s="524"/>
      <c r="AC332" s="524"/>
      <c r="AD332" s="524"/>
      <c r="AE332" s="524"/>
      <c r="AF332" s="524"/>
      <c r="AG332" s="524"/>
      <c r="AH332" s="51"/>
      <c r="AI332" s="18"/>
    </row>
    <row r="333" spans="1:35" ht="14" customHeight="1">
      <c r="A333" s="18"/>
      <c r="B333" s="52"/>
      <c r="C333" s="72"/>
      <c r="D333" s="524"/>
      <c r="E333" s="524"/>
      <c r="F333" s="524"/>
      <c r="G333" s="524"/>
      <c r="H333" s="524"/>
      <c r="I333" s="524"/>
      <c r="J333" s="524"/>
      <c r="K333" s="524"/>
      <c r="L333" s="524"/>
      <c r="M333" s="524"/>
      <c r="N333" s="524"/>
      <c r="O333" s="524"/>
      <c r="P333" s="524"/>
      <c r="Q333" s="524"/>
      <c r="R333" s="524"/>
      <c r="S333" s="524"/>
      <c r="T333" s="524"/>
      <c r="U333" s="524"/>
      <c r="V333" s="524"/>
      <c r="W333" s="524"/>
      <c r="X333" s="524"/>
      <c r="Y333" s="524"/>
      <c r="Z333" s="524"/>
      <c r="AA333" s="524"/>
      <c r="AB333" s="524"/>
      <c r="AC333" s="524"/>
      <c r="AD333" s="524"/>
      <c r="AE333" s="524"/>
      <c r="AF333" s="524"/>
      <c r="AG333" s="524"/>
      <c r="AH333" s="51"/>
      <c r="AI333" s="18"/>
    </row>
    <row r="334" spans="1:35" ht="14" customHeight="1">
      <c r="A334" s="18"/>
      <c r="B334" s="52"/>
      <c r="C334" s="72"/>
      <c r="D334" s="524"/>
      <c r="E334" s="524"/>
      <c r="F334" s="524"/>
      <c r="G334" s="524"/>
      <c r="H334" s="524"/>
      <c r="I334" s="524"/>
      <c r="J334" s="524"/>
      <c r="K334" s="524"/>
      <c r="L334" s="524"/>
      <c r="M334" s="524"/>
      <c r="N334" s="524"/>
      <c r="O334" s="524"/>
      <c r="P334" s="524"/>
      <c r="Q334" s="524"/>
      <c r="R334" s="524"/>
      <c r="S334" s="524"/>
      <c r="T334" s="524"/>
      <c r="U334" s="524"/>
      <c r="V334" s="524"/>
      <c r="W334" s="524"/>
      <c r="X334" s="524"/>
      <c r="Y334" s="524"/>
      <c r="Z334" s="524"/>
      <c r="AA334" s="524"/>
      <c r="AB334" s="524"/>
      <c r="AC334" s="524"/>
      <c r="AD334" s="524"/>
      <c r="AE334" s="524"/>
      <c r="AF334" s="524"/>
      <c r="AG334" s="524"/>
      <c r="AH334" s="51"/>
      <c r="AI334" s="18"/>
    </row>
    <row r="335" spans="1:35" ht="14" customHeight="1">
      <c r="A335" s="18"/>
      <c r="B335" s="52"/>
      <c r="C335" s="72"/>
      <c r="D335" s="524"/>
      <c r="E335" s="524"/>
      <c r="F335" s="524"/>
      <c r="G335" s="524"/>
      <c r="H335" s="524"/>
      <c r="I335" s="524"/>
      <c r="J335" s="524"/>
      <c r="K335" s="524"/>
      <c r="L335" s="524"/>
      <c r="M335" s="524"/>
      <c r="N335" s="524"/>
      <c r="O335" s="524"/>
      <c r="P335" s="524"/>
      <c r="Q335" s="524"/>
      <c r="R335" s="524"/>
      <c r="S335" s="524"/>
      <c r="T335" s="524"/>
      <c r="U335" s="524"/>
      <c r="V335" s="524"/>
      <c r="W335" s="524"/>
      <c r="X335" s="524"/>
      <c r="Y335" s="524"/>
      <c r="Z335" s="524"/>
      <c r="AA335" s="524"/>
      <c r="AB335" s="524"/>
      <c r="AC335" s="524"/>
      <c r="AD335" s="524"/>
      <c r="AE335" s="524"/>
      <c r="AF335" s="524"/>
      <c r="AG335" s="524"/>
      <c r="AH335" s="51"/>
      <c r="AI335" s="18"/>
    </row>
    <row r="336" spans="1:35" ht="14" customHeight="1">
      <c r="A336" s="18"/>
      <c r="B336" s="52"/>
      <c r="C336" s="72"/>
      <c r="D336" s="524"/>
      <c r="E336" s="524"/>
      <c r="F336" s="524"/>
      <c r="G336" s="524"/>
      <c r="H336" s="524"/>
      <c r="I336" s="524"/>
      <c r="J336" s="524"/>
      <c r="K336" s="524"/>
      <c r="L336" s="524"/>
      <c r="M336" s="524"/>
      <c r="N336" s="524"/>
      <c r="O336" s="524"/>
      <c r="P336" s="524"/>
      <c r="Q336" s="524"/>
      <c r="R336" s="524"/>
      <c r="S336" s="524"/>
      <c r="T336" s="524"/>
      <c r="U336" s="524"/>
      <c r="V336" s="524"/>
      <c r="W336" s="524"/>
      <c r="X336" s="524"/>
      <c r="Y336" s="524"/>
      <c r="Z336" s="524"/>
      <c r="AA336" s="524"/>
      <c r="AB336" s="524"/>
      <c r="AC336" s="524"/>
      <c r="AD336" s="524"/>
      <c r="AE336" s="524"/>
      <c r="AF336" s="524"/>
      <c r="AG336" s="524"/>
      <c r="AH336" s="51"/>
      <c r="AI336" s="18"/>
    </row>
    <row r="337" spans="1:35" ht="14" customHeight="1">
      <c r="A337" s="18"/>
      <c r="B337" s="52"/>
      <c r="C337" s="72"/>
      <c r="D337" s="524"/>
      <c r="E337" s="524"/>
      <c r="F337" s="524"/>
      <c r="G337" s="524"/>
      <c r="H337" s="524"/>
      <c r="I337" s="524"/>
      <c r="J337" s="524"/>
      <c r="K337" s="524"/>
      <c r="L337" s="524"/>
      <c r="M337" s="524"/>
      <c r="N337" s="524"/>
      <c r="O337" s="524"/>
      <c r="P337" s="524"/>
      <c r="Q337" s="524"/>
      <c r="R337" s="524"/>
      <c r="S337" s="524"/>
      <c r="T337" s="524"/>
      <c r="U337" s="524"/>
      <c r="V337" s="524"/>
      <c r="W337" s="524"/>
      <c r="X337" s="524"/>
      <c r="Y337" s="524"/>
      <c r="Z337" s="524"/>
      <c r="AA337" s="524"/>
      <c r="AB337" s="524"/>
      <c r="AC337" s="524"/>
      <c r="AD337" s="524"/>
      <c r="AE337" s="524"/>
      <c r="AF337" s="524"/>
      <c r="AG337" s="524"/>
      <c r="AH337" s="51"/>
      <c r="AI337" s="18"/>
    </row>
    <row r="338" spans="1:35" ht="14" customHeight="1">
      <c r="A338" s="18"/>
      <c r="B338" s="52"/>
      <c r="C338" s="72"/>
      <c r="D338" s="524"/>
      <c r="E338" s="524"/>
      <c r="F338" s="524"/>
      <c r="G338" s="524"/>
      <c r="H338" s="524"/>
      <c r="I338" s="524"/>
      <c r="J338" s="524"/>
      <c r="K338" s="524"/>
      <c r="L338" s="524"/>
      <c r="M338" s="524"/>
      <c r="N338" s="524"/>
      <c r="O338" s="524"/>
      <c r="P338" s="524"/>
      <c r="Q338" s="524"/>
      <c r="R338" s="524"/>
      <c r="S338" s="524"/>
      <c r="T338" s="524"/>
      <c r="U338" s="524"/>
      <c r="V338" s="524"/>
      <c r="W338" s="524"/>
      <c r="X338" s="524"/>
      <c r="Y338" s="524"/>
      <c r="Z338" s="524"/>
      <c r="AA338" s="524"/>
      <c r="AB338" s="524"/>
      <c r="AC338" s="524"/>
      <c r="AD338" s="524"/>
      <c r="AE338" s="524"/>
      <c r="AF338" s="524"/>
      <c r="AG338" s="524"/>
      <c r="AH338" s="51"/>
      <c r="AI338" s="18"/>
    </row>
    <row r="339" spans="1:35" ht="14" customHeight="1">
      <c r="A339" s="18"/>
      <c r="B339" s="52"/>
      <c r="C339" s="72"/>
      <c r="D339" s="524"/>
      <c r="E339" s="524"/>
      <c r="F339" s="524"/>
      <c r="G339" s="524"/>
      <c r="H339" s="524"/>
      <c r="I339" s="524"/>
      <c r="J339" s="524"/>
      <c r="K339" s="524"/>
      <c r="L339" s="524"/>
      <c r="M339" s="524"/>
      <c r="N339" s="524"/>
      <c r="O339" s="524"/>
      <c r="P339" s="524"/>
      <c r="Q339" s="524"/>
      <c r="R339" s="524"/>
      <c r="S339" s="524"/>
      <c r="T339" s="524"/>
      <c r="U339" s="524"/>
      <c r="V339" s="524"/>
      <c r="W339" s="524"/>
      <c r="X339" s="524"/>
      <c r="Y339" s="524"/>
      <c r="Z339" s="524"/>
      <c r="AA339" s="524"/>
      <c r="AB339" s="524"/>
      <c r="AC339" s="524"/>
      <c r="AD339" s="524"/>
      <c r="AE339" s="524"/>
      <c r="AF339" s="524"/>
      <c r="AG339" s="524"/>
      <c r="AH339" s="51"/>
      <c r="AI339" s="18"/>
    </row>
    <row r="340" spans="1:35" ht="14" customHeight="1">
      <c r="A340" s="18"/>
      <c r="B340" s="52"/>
      <c r="C340" s="72"/>
      <c r="D340" s="524"/>
      <c r="E340" s="524"/>
      <c r="F340" s="524"/>
      <c r="G340" s="524"/>
      <c r="H340" s="524"/>
      <c r="I340" s="524"/>
      <c r="J340" s="524"/>
      <c r="K340" s="524"/>
      <c r="L340" s="524"/>
      <c r="M340" s="524"/>
      <c r="N340" s="524"/>
      <c r="O340" s="524"/>
      <c r="P340" s="524"/>
      <c r="Q340" s="524"/>
      <c r="R340" s="524"/>
      <c r="S340" s="524"/>
      <c r="T340" s="524"/>
      <c r="U340" s="524"/>
      <c r="V340" s="524"/>
      <c r="W340" s="524"/>
      <c r="X340" s="524"/>
      <c r="Y340" s="524"/>
      <c r="Z340" s="524"/>
      <c r="AA340" s="524"/>
      <c r="AB340" s="524"/>
      <c r="AC340" s="524"/>
      <c r="AD340" s="524"/>
      <c r="AE340" s="524"/>
      <c r="AF340" s="524"/>
      <c r="AG340" s="524"/>
      <c r="AH340" s="51"/>
      <c r="AI340" s="18"/>
    </row>
    <row r="341" spans="1:35" ht="14" customHeight="1">
      <c r="A341" s="18"/>
      <c r="B341" s="52"/>
      <c r="C341" s="72"/>
      <c r="D341" s="524"/>
      <c r="E341" s="524"/>
      <c r="F341" s="524"/>
      <c r="G341" s="524"/>
      <c r="H341" s="524"/>
      <c r="I341" s="524"/>
      <c r="J341" s="524"/>
      <c r="K341" s="524"/>
      <c r="L341" s="524"/>
      <c r="M341" s="524"/>
      <c r="N341" s="524"/>
      <c r="O341" s="524"/>
      <c r="P341" s="524"/>
      <c r="Q341" s="524"/>
      <c r="R341" s="524"/>
      <c r="S341" s="524"/>
      <c r="T341" s="524"/>
      <c r="U341" s="524"/>
      <c r="V341" s="524"/>
      <c r="W341" s="524"/>
      <c r="X341" s="524"/>
      <c r="Y341" s="524"/>
      <c r="Z341" s="524"/>
      <c r="AA341" s="524"/>
      <c r="AB341" s="524"/>
      <c r="AC341" s="524"/>
      <c r="AD341" s="524"/>
      <c r="AE341" s="524"/>
      <c r="AF341" s="524"/>
      <c r="AG341" s="524"/>
      <c r="AH341" s="51"/>
      <c r="AI341" s="18"/>
    </row>
    <row r="342" spans="1:35" ht="14" customHeight="1">
      <c r="A342" s="18"/>
      <c r="B342" s="53"/>
      <c r="C342" s="54"/>
      <c r="D342" s="524"/>
      <c r="E342" s="524"/>
      <c r="F342" s="524"/>
      <c r="G342" s="524"/>
      <c r="H342" s="524"/>
      <c r="I342" s="524"/>
      <c r="J342" s="524"/>
      <c r="K342" s="524"/>
      <c r="L342" s="524"/>
      <c r="M342" s="524"/>
      <c r="N342" s="524"/>
      <c r="O342" s="524"/>
      <c r="P342" s="524"/>
      <c r="Q342" s="524"/>
      <c r="R342" s="524"/>
      <c r="S342" s="524"/>
      <c r="T342" s="524"/>
      <c r="U342" s="524"/>
      <c r="V342" s="524"/>
      <c r="W342" s="524"/>
      <c r="X342" s="524"/>
      <c r="Y342" s="524"/>
      <c r="Z342" s="524"/>
      <c r="AA342" s="524"/>
      <c r="AB342" s="524"/>
      <c r="AC342" s="524"/>
      <c r="AD342" s="524"/>
      <c r="AE342" s="524"/>
      <c r="AF342" s="524"/>
      <c r="AG342" s="524"/>
      <c r="AH342" s="55"/>
      <c r="AI342" s="18"/>
    </row>
    <row r="343" spans="1:35" ht="14" customHeight="1">
      <c r="A343" s="18"/>
      <c r="B343" s="52"/>
      <c r="C343" s="72"/>
      <c r="D343" s="524"/>
      <c r="E343" s="524"/>
      <c r="F343" s="524"/>
      <c r="G343" s="524"/>
      <c r="H343" s="524"/>
      <c r="I343" s="524"/>
      <c r="J343" s="524"/>
      <c r="K343" s="524"/>
      <c r="L343" s="524"/>
      <c r="M343" s="524"/>
      <c r="N343" s="524"/>
      <c r="O343" s="524"/>
      <c r="P343" s="524"/>
      <c r="Q343" s="524"/>
      <c r="R343" s="524"/>
      <c r="S343" s="524"/>
      <c r="T343" s="524"/>
      <c r="U343" s="524"/>
      <c r="V343" s="524"/>
      <c r="W343" s="524"/>
      <c r="X343" s="524"/>
      <c r="Y343" s="524"/>
      <c r="Z343" s="524"/>
      <c r="AA343" s="524"/>
      <c r="AB343" s="524"/>
      <c r="AC343" s="524"/>
      <c r="AD343" s="524"/>
      <c r="AE343" s="524"/>
      <c r="AF343" s="524"/>
      <c r="AG343" s="524"/>
      <c r="AH343" s="51"/>
      <c r="AI343" s="18"/>
    </row>
    <row r="344" spans="1:35" ht="14" customHeight="1">
      <c r="A344" s="18"/>
      <c r="B344" s="52"/>
      <c r="C344" s="72"/>
      <c r="D344" s="524"/>
      <c r="E344" s="524"/>
      <c r="F344" s="524"/>
      <c r="G344" s="524"/>
      <c r="H344" s="524"/>
      <c r="I344" s="524"/>
      <c r="J344" s="524"/>
      <c r="K344" s="524"/>
      <c r="L344" s="524"/>
      <c r="M344" s="524"/>
      <c r="N344" s="524"/>
      <c r="O344" s="524"/>
      <c r="P344" s="524"/>
      <c r="Q344" s="524"/>
      <c r="R344" s="524"/>
      <c r="S344" s="524"/>
      <c r="T344" s="524"/>
      <c r="U344" s="524"/>
      <c r="V344" s="524"/>
      <c r="W344" s="524"/>
      <c r="X344" s="524"/>
      <c r="Y344" s="524"/>
      <c r="Z344" s="524"/>
      <c r="AA344" s="524"/>
      <c r="AB344" s="524"/>
      <c r="AC344" s="524"/>
      <c r="AD344" s="524"/>
      <c r="AE344" s="524"/>
      <c r="AF344" s="524"/>
      <c r="AG344" s="524"/>
      <c r="AH344" s="51"/>
      <c r="AI344" s="18"/>
    </row>
    <row r="345" spans="1:35" ht="14" customHeight="1">
      <c r="A345" s="18"/>
      <c r="B345" s="52"/>
      <c r="C345" s="72"/>
      <c r="D345" s="524"/>
      <c r="E345" s="524"/>
      <c r="F345" s="524"/>
      <c r="G345" s="524"/>
      <c r="H345" s="524"/>
      <c r="I345" s="524"/>
      <c r="J345" s="524"/>
      <c r="K345" s="524"/>
      <c r="L345" s="524"/>
      <c r="M345" s="524"/>
      <c r="N345" s="524"/>
      <c r="O345" s="524"/>
      <c r="P345" s="524"/>
      <c r="Q345" s="524"/>
      <c r="R345" s="524"/>
      <c r="S345" s="524"/>
      <c r="T345" s="524"/>
      <c r="U345" s="524"/>
      <c r="V345" s="524"/>
      <c r="W345" s="524"/>
      <c r="X345" s="524"/>
      <c r="Y345" s="524"/>
      <c r="Z345" s="524"/>
      <c r="AA345" s="524"/>
      <c r="AB345" s="524"/>
      <c r="AC345" s="524"/>
      <c r="AD345" s="524"/>
      <c r="AE345" s="524"/>
      <c r="AF345" s="524"/>
      <c r="AG345" s="524"/>
      <c r="AH345" s="51"/>
      <c r="AI345" s="18"/>
    </row>
    <row r="346" spans="1:35" ht="14" customHeight="1">
      <c r="A346" s="18"/>
      <c r="B346" s="5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51"/>
      <c r="AI346" s="18"/>
    </row>
    <row r="347" spans="1:35" ht="14" customHeight="1" thickBot="1">
      <c r="A347" s="18"/>
      <c r="B347" s="56"/>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18"/>
    </row>
    <row r="348" spans="1:35" ht="14" customHeight="1">
      <c r="A348" s="18"/>
      <c r="B348" s="60" t="s">
        <v>96</v>
      </c>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18"/>
    </row>
    <row r="349" spans="1:35" ht="14" customHeight="1" thickBot="1">
      <c r="A349" s="18"/>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18"/>
    </row>
    <row r="350" spans="1:35" ht="14" customHeight="1">
      <c r="A350" s="18"/>
      <c r="B350" s="518" t="s">
        <v>286</v>
      </c>
      <c r="C350" s="519"/>
      <c r="D350" s="519"/>
      <c r="E350" s="519"/>
      <c r="F350" s="519"/>
      <c r="G350" s="519"/>
      <c r="H350" s="519"/>
      <c r="I350" s="519"/>
      <c r="J350" s="519"/>
      <c r="K350" s="519"/>
      <c r="L350" s="519"/>
      <c r="M350" s="519"/>
      <c r="N350" s="519"/>
      <c r="O350" s="519"/>
      <c r="P350" s="519"/>
      <c r="Q350" s="519"/>
      <c r="R350" s="519"/>
      <c r="S350" s="519"/>
      <c r="T350" s="519"/>
      <c r="U350" s="519"/>
      <c r="V350" s="519"/>
      <c r="W350" s="519"/>
      <c r="X350" s="519"/>
      <c r="Y350" s="519"/>
      <c r="Z350" s="519"/>
      <c r="AA350" s="519"/>
      <c r="AB350" s="519"/>
      <c r="AC350" s="519"/>
      <c r="AD350" s="519"/>
      <c r="AE350" s="519"/>
      <c r="AF350" s="519"/>
      <c r="AG350" s="519"/>
      <c r="AH350" s="520"/>
      <c r="AI350" s="18"/>
    </row>
    <row r="351" spans="1:35" ht="14" customHeight="1" thickBot="1">
      <c r="A351" s="18"/>
      <c r="B351" s="521"/>
      <c r="C351" s="522"/>
      <c r="D351" s="522"/>
      <c r="E351" s="522"/>
      <c r="F351" s="522"/>
      <c r="G351" s="522"/>
      <c r="H351" s="522"/>
      <c r="I351" s="522"/>
      <c r="J351" s="522"/>
      <c r="K351" s="522"/>
      <c r="L351" s="522"/>
      <c r="M351" s="522"/>
      <c r="N351" s="522"/>
      <c r="O351" s="522"/>
      <c r="P351" s="522"/>
      <c r="Q351" s="522"/>
      <c r="R351" s="522"/>
      <c r="S351" s="522"/>
      <c r="T351" s="522"/>
      <c r="U351" s="522"/>
      <c r="V351" s="522"/>
      <c r="W351" s="522"/>
      <c r="X351" s="522"/>
      <c r="Y351" s="522"/>
      <c r="Z351" s="522"/>
      <c r="AA351" s="522"/>
      <c r="AB351" s="522"/>
      <c r="AC351" s="522"/>
      <c r="AD351" s="522"/>
      <c r="AE351" s="522"/>
      <c r="AF351" s="522"/>
      <c r="AG351" s="522"/>
      <c r="AH351" s="523"/>
      <c r="AI351" s="18"/>
    </row>
    <row r="352" spans="1:35" ht="14" customHeight="1">
      <c r="A352" s="18"/>
      <c r="B352" s="47"/>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c r="AH352" s="49"/>
      <c r="AI352" s="18"/>
    </row>
    <row r="353" spans="1:35" ht="14" customHeight="1">
      <c r="A353" s="18"/>
      <c r="B353" s="50"/>
      <c r="C353" s="72" t="s">
        <v>97</v>
      </c>
      <c r="D353" s="517" t="s">
        <v>488</v>
      </c>
      <c r="E353" s="517"/>
      <c r="F353" s="517"/>
      <c r="G353" s="517"/>
      <c r="H353" s="517"/>
      <c r="I353" s="517"/>
      <c r="J353" s="517"/>
      <c r="K353" s="517"/>
      <c r="L353" s="517"/>
      <c r="M353" s="517"/>
      <c r="N353" s="517"/>
      <c r="O353" s="517"/>
      <c r="P353" s="517"/>
      <c r="Q353" s="517"/>
      <c r="R353" s="517"/>
      <c r="S353" s="517"/>
      <c r="T353" s="517"/>
      <c r="U353" s="517"/>
      <c r="V353" s="517"/>
      <c r="W353" s="517"/>
      <c r="X353" s="517"/>
      <c r="Y353" s="517"/>
      <c r="Z353" s="517"/>
      <c r="AA353" s="517"/>
      <c r="AB353" s="517"/>
      <c r="AC353" s="517"/>
      <c r="AD353" s="517"/>
      <c r="AE353" s="517"/>
      <c r="AF353" s="517"/>
      <c r="AG353" s="517"/>
      <c r="AH353" s="51"/>
      <c r="AI353" s="18"/>
    </row>
    <row r="354" spans="1:35" ht="14" customHeight="1">
      <c r="A354" s="18"/>
      <c r="B354" s="52"/>
      <c r="C354" s="72"/>
      <c r="D354" s="517"/>
      <c r="E354" s="517"/>
      <c r="F354" s="517"/>
      <c r="G354" s="517"/>
      <c r="H354" s="517"/>
      <c r="I354" s="517"/>
      <c r="J354" s="517"/>
      <c r="K354" s="517"/>
      <c r="L354" s="517"/>
      <c r="M354" s="517"/>
      <c r="N354" s="517"/>
      <c r="O354" s="517"/>
      <c r="P354" s="517"/>
      <c r="Q354" s="517"/>
      <c r="R354" s="517"/>
      <c r="S354" s="517"/>
      <c r="T354" s="517"/>
      <c r="U354" s="517"/>
      <c r="V354" s="517"/>
      <c r="W354" s="517"/>
      <c r="X354" s="517"/>
      <c r="Y354" s="517"/>
      <c r="Z354" s="517"/>
      <c r="AA354" s="517"/>
      <c r="AB354" s="517"/>
      <c r="AC354" s="517"/>
      <c r="AD354" s="517"/>
      <c r="AE354" s="517"/>
      <c r="AF354" s="517"/>
      <c r="AG354" s="517"/>
      <c r="AH354" s="51"/>
      <c r="AI354" s="18"/>
    </row>
    <row r="355" spans="1:35" ht="14" customHeight="1">
      <c r="A355" s="18"/>
      <c r="B355" s="52"/>
      <c r="C355" s="18"/>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51"/>
      <c r="AI355" s="18"/>
    </row>
    <row r="356" spans="1:35" ht="14" customHeight="1">
      <c r="A356" s="18"/>
      <c r="B356" s="52"/>
      <c r="C356" s="72"/>
      <c r="D356" s="524"/>
      <c r="E356" s="524"/>
      <c r="F356" s="524"/>
      <c r="G356" s="524"/>
      <c r="H356" s="524"/>
      <c r="I356" s="524"/>
      <c r="J356" s="524"/>
      <c r="K356" s="524"/>
      <c r="L356" s="524"/>
      <c r="M356" s="524"/>
      <c r="N356" s="524"/>
      <c r="O356" s="524"/>
      <c r="P356" s="524"/>
      <c r="Q356" s="524"/>
      <c r="R356" s="524"/>
      <c r="S356" s="524"/>
      <c r="T356" s="524"/>
      <c r="U356" s="524"/>
      <c r="V356" s="524"/>
      <c r="W356" s="524"/>
      <c r="X356" s="524"/>
      <c r="Y356" s="524"/>
      <c r="Z356" s="524"/>
      <c r="AA356" s="524"/>
      <c r="AB356" s="524"/>
      <c r="AC356" s="524"/>
      <c r="AD356" s="524"/>
      <c r="AE356" s="524"/>
      <c r="AF356" s="524"/>
      <c r="AG356" s="524"/>
      <c r="AH356" s="51"/>
      <c r="AI356" s="18"/>
    </row>
    <row r="357" spans="1:35" ht="14" customHeight="1">
      <c r="A357" s="18"/>
      <c r="B357" s="52"/>
      <c r="C357" s="72"/>
      <c r="D357" s="524"/>
      <c r="E357" s="524"/>
      <c r="F357" s="524"/>
      <c r="G357" s="524"/>
      <c r="H357" s="524"/>
      <c r="I357" s="524"/>
      <c r="J357" s="524"/>
      <c r="K357" s="524"/>
      <c r="L357" s="524"/>
      <c r="M357" s="524"/>
      <c r="N357" s="524"/>
      <c r="O357" s="524"/>
      <c r="P357" s="524"/>
      <c r="Q357" s="524"/>
      <c r="R357" s="524"/>
      <c r="S357" s="524"/>
      <c r="T357" s="524"/>
      <c r="U357" s="524"/>
      <c r="V357" s="524"/>
      <c r="W357" s="524"/>
      <c r="X357" s="524"/>
      <c r="Y357" s="524"/>
      <c r="Z357" s="524"/>
      <c r="AA357" s="524"/>
      <c r="AB357" s="524"/>
      <c r="AC357" s="524"/>
      <c r="AD357" s="524"/>
      <c r="AE357" s="524"/>
      <c r="AF357" s="524"/>
      <c r="AG357" s="524"/>
      <c r="AH357" s="51"/>
      <c r="AI357" s="18"/>
    </row>
    <row r="358" spans="1:35" ht="14" customHeight="1">
      <c r="A358" s="18"/>
      <c r="B358" s="52"/>
      <c r="C358" s="72"/>
      <c r="D358" s="524"/>
      <c r="E358" s="524"/>
      <c r="F358" s="524"/>
      <c r="G358" s="524"/>
      <c r="H358" s="524"/>
      <c r="I358" s="524"/>
      <c r="J358" s="524"/>
      <c r="K358" s="524"/>
      <c r="L358" s="524"/>
      <c r="M358" s="524"/>
      <c r="N358" s="524"/>
      <c r="O358" s="524"/>
      <c r="P358" s="524"/>
      <c r="Q358" s="524"/>
      <c r="R358" s="524"/>
      <c r="S358" s="524"/>
      <c r="T358" s="524"/>
      <c r="U358" s="524"/>
      <c r="V358" s="524"/>
      <c r="W358" s="524"/>
      <c r="X358" s="524"/>
      <c r="Y358" s="524"/>
      <c r="Z358" s="524"/>
      <c r="AA358" s="524"/>
      <c r="AB358" s="524"/>
      <c r="AC358" s="524"/>
      <c r="AD358" s="524"/>
      <c r="AE358" s="524"/>
      <c r="AF358" s="524"/>
      <c r="AG358" s="524"/>
      <c r="AH358" s="51"/>
      <c r="AI358" s="18"/>
    </row>
    <row r="359" spans="1:35" ht="14" customHeight="1">
      <c r="A359" s="18"/>
      <c r="B359" s="52"/>
      <c r="C359" s="72"/>
      <c r="D359" s="524"/>
      <c r="E359" s="524"/>
      <c r="F359" s="524"/>
      <c r="G359" s="524"/>
      <c r="H359" s="524"/>
      <c r="I359" s="524"/>
      <c r="J359" s="524"/>
      <c r="K359" s="524"/>
      <c r="L359" s="524"/>
      <c r="M359" s="524"/>
      <c r="N359" s="524"/>
      <c r="O359" s="524"/>
      <c r="P359" s="524"/>
      <c r="Q359" s="524"/>
      <c r="R359" s="524"/>
      <c r="S359" s="524"/>
      <c r="T359" s="524"/>
      <c r="U359" s="524"/>
      <c r="V359" s="524"/>
      <c r="W359" s="524"/>
      <c r="X359" s="524"/>
      <c r="Y359" s="524"/>
      <c r="Z359" s="524"/>
      <c r="AA359" s="524"/>
      <c r="AB359" s="524"/>
      <c r="AC359" s="524"/>
      <c r="AD359" s="524"/>
      <c r="AE359" s="524"/>
      <c r="AF359" s="524"/>
      <c r="AG359" s="524"/>
      <c r="AH359" s="51"/>
      <c r="AI359" s="18"/>
    </row>
    <row r="360" spans="1:35" ht="14" customHeight="1">
      <c r="A360" s="18"/>
      <c r="B360" s="52"/>
      <c r="C360" s="72"/>
      <c r="D360" s="524"/>
      <c r="E360" s="524"/>
      <c r="F360" s="524"/>
      <c r="G360" s="524"/>
      <c r="H360" s="524"/>
      <c r="I360" s="524"/>
      <c r="J360" s="524"/>
      <c r="K360" s="524"/>
      <c r="L360" s="524"/>
      <c r="M360" s="524"/>
      <c r="N360" s="524"/>
      <c r="O360" s="524"/>
      <c r="P360" s="524"/>
      <c r="Q360" s="524"/>
      <c r="R360" s="524"/>
      <c r="S360" s="524"/>
      <c r="T360" s="524"/>
      <c r="U360" s="524"/>
      <c r="V360" s="524"/>
      <c r="W360" s="524"/>
      <c r="X360" s="524"/>
      <c r="Y360" s="524"/>
      <c r="Z360" s="524"/>
      <c r="AA360" s="524"/>
      <c r="AB360" s="524"/>
      <c r="AC360" s="524"/>
      <c r="AD360" s="524"/>
      <c r="AE360" s="524"/>
      <c r="AF360" s="524"/>
      <c r="AG360" s="524"/>
      <c r="AH360" s="51"/>
      <c r="AI360" s="18"/>
    </row>
    <row r="361" spans="1:35" ht="14" customHeight="1">
      <c r="A361" s="18"/>
      <c r="B361" s="52"/>
      <c r="C361" s="72"/>
      <c r="D361" s="524"/>
      <c r="E361" s="524"/>
      <c r="F361" s="524"/>
      <c r="G361" s="524"/>
      <c r="H361" s="524"/>
      <c r="I361" s="524"/>
      <c r="J361" s="524"/>
      <c r="K361" s="524"/>
      <c r="L361" s="524"/>
      <c r="M361" s="524"/>
      <c r="N361" s="524"/>
      <c r="O361" s="524"/>
      <c r="P361" s="524"/>
      <c r="Q361" s="524"/>
      <c r="R361" s="524"/>
      <c r="S361" s="524"/>
      <c r="T361" s="524"/>
      <c r="U361" s="524"/>
      <c r="V361" s="524"/>
      <c r="W361" s="524"/>
      <c r="X361" s="524"/>
      <c r="Y361" s="524"/>
      <c r="Z361" s="524"/>
      <c r="AA361" s="524"/>
      <c r="AB361" s="524"/>
      <c r="AC361" s="524"/>
      <c r="AD361" s="524"/>
      <c r="AE361" s="524"/>
      <c r="AF361" s="524"/>
      <c r="AG361" s="524"/>
      <c r="AH361" s="51"/>
      <c r="AI361" s="18"/>
    </row>
    <row r="362" spans="1:35" ht="14" customHeight="1">
      <c r="A362" s="18"/>
      <c r="B362" s="52"/>
      <c r="C362" s="72"/>
      <c r="D362" s="524"/>
      <c r="E362" s="524"/>
      <c r="F362" s="524"/>
      <c r="G362" s="524"/>
      <c r="H362" s="524"/>
      <c r="I362" s="524"/>
      <c r="J362" s="524"/>
      <c r="K362" s="524"/>
      <c r="L362" s="524"/>
      <c r="M362" s="524"/>
      <c r="N362" s="524"/>
      <c r="O362" s="524"/>
      <c r="P362" s="524"/>
      <c r="Q362" s="524"/>
      <c r="R362" s="524"/>
      <c r="S362" s="524"/>
      <c r="T362" s="524"/>
      <c r="U362" s="524"/>
      <c r="V362" s="524"/>
      <c r="W362" s="524"/>
      <c r="X362" s="524"/>
      <c r="Y362" s="524"/>
      <c r="Z362" s="524"/>
      <c r="AA362" s="524"/>
      <c r="AB362" s="524"/>
      <c r="AC362" s="524"/>
      <c r="AD362" s="524"/>
      <c r="AE362" s="524"/>
      <c r="AF362" s="524"/>
      <c r="AG362" s="524"/>
      <c r="AH362" s="51"/>
      <c r="AI362" s="18"/>
    </row>
    <row r="363" spans="1:35" ht="14" customHeight="1">
      <c r="A363" s="18"/>
      <c r="B363" s="52"/>
      <c r="C363" s="72"/>
      <c r="D363" s="524"/>
      <c r="E363" s="524"/>
      <c r="F363" s="524"/>
      <c r="G363" s="524"/>
      <c r="H363" s="524"/>
      <c r="I363" s="524"/>
      <c r="J363" s="524"/>
      <c r="K363" s="524"/>
      <c r="L363" s="524"/>
      <c r="M363" s="524"/>
      <c r="N363" s="524"/>
      <c r="O363" s="524"/>
      <c r="P363" s="524"/>
      <c r="Q363" s="524"/>
      <c r="R363" s="524"/>
      <c r="S363" s="524"/>
      <c r="T363" s="524"/>
      <c r="U363" s="524"/>
      <c r="V363" s="524"/>
      <c r="W363" s="524"/>
      <c r="X363" s="524"/>
      <c r="Y363" s="524"/>
      <c r="Z363" s="524"/>
      <c r="AA363" s="524"/>
      <c r="AB363" s="524"/>
      <c r="AC363" s="524"/>
      <c r="AD363" s="524"/>
      <c r="AE363" s="524"/>
      <c r="AF363" s="524"/>
      <c r="AG363" s="524"/>
      <c r="AH363" s="51"/>
      <c r="AI363" s="18"/>
    </row>
    <row r="364" spans="1:35" ht="14" customHeight="1">
      <c r="A364" s="18"/>
      <c r="B364" s="52"/>
      <c r="C364" s="72"/>
      <c r="D364" s="524"/>
      <c r="E364" s="524"/>
      <c r="F364" s="524"/>
      <c r="G364" s="524"/>
      <c r="H364" s="524"/>
      <c r="I364" s="524"/>
      <c r="J364" s="524"/>
      <c r="K364" s="524"/>
      <c r="L364" s="524"/>
      <c r="M364" s="524"/>
      <c r="N364" s="524"/>
      <c r="O364" s="524"/>
      <c r="P364" s="524"/>
      <c r="Q364" s="524"/>
      <c r="R364" s="524"/>
      <c r="S364" s="524"/>
      <c r="T364" s="524"/>
      <c r="U364" s="524"/>
      <c r="V364" s="524"/>
      <c r="W364" s="524"/>
      <c r="X364" s="524"/>
      <c r="Y364" s="524"/>
      <c r="Z364" s="524"/>
      <c r="AA364" s="524"/>
      <c r="AB364" s="524"/>
      <c r="AC364" s="524"/>
      <c r="AD364" s="524"/>
      <c r="AE364" s="524"/>
      <c r="AF364" s="524"/>
      <c r="AG364" s="524"/>
      <c r="AH364" s="51"/>
      <c r="AI364" s="18"/>
    </row>
    <row r="365" spans="1:35" ht="14" customHeight="1">
      <c r="A365" s="18"/>
      <c r="B365" s="52"/>
      <c r="C365" s="72"/>
      <c r="D365" s="524"/>
      <c r="E365" s="524"/>
      <c r="F365" s="524"/>
      <c r="G365" s="524"/>
      <c r="H365" s="524"/>
      <c r="I365" s="524"/>
      <c r="J365" s="524"/>
      <c r="K365" s="524"/>
      <c r="L365" s="524"/>
      <c r="M365" s="524"/>
      <c r="N365" s="524"/>
      <c r="O365" s="524"/>
      <c r="P365" s="524"/>
      <c r="Q365" s="524"/>
      <c r="R365" s="524"/>
      <c r="S365" s="524"/>
      <c r="T365" s="524"/>
      <c r="U365" s="524"/>
      <c r="V365" s="524"/>
      <c r="W365" s="524"/>
      <c r="X365" s="524"/>
      <c r="Y365" s="524"/>
      <c r="Z365" s="524"/>
      <c r="AA365" s="524"/>
      <c r="AB365" s="524"/>
      <c r="AC365" s="524"/>
      <c r="AD365" s="524"/>
      <c r="AE365" s="524"/>
      <c r="AF365" s="524"/>
      <c r="AG365" s="524"/>
      <c r="AH365" s="51"/>
      <c r="AI365" s="18"/>
    </row>
    <row r="366" spans="1:35" ht="14" customHeight="1">
      <c r="A366" s="18"/>
      <c r="B366" s="52"/>
      <c r="C366" s="72"/>
      <c r="D366" s="524"/>
      <c r="E366" s="524"/>
      <c r="F366" s="524"/>
      <c r="G366" s="524"/>
      <c r="H366" s="524"/>
      <c r="I366" s="524"/>
      <c r="J366" s="524"/>
      <c r="K366" s="524"/>
      <c r="L366" s="524"/>
      <c r="M366" s="524"/>
      <c r="N366" s="524"/>
      <c r="O366" s="524"/>
      <c r="P366" s="524"/>
      <c r="Q366" s="524"/>
      <c r="R366" s="524"/>
      <c r="S366" s="524"/>
      <c r="T366" s="524"/>
      <c r="U366" s="524"/>
      <c r="V366" s="524"/>
      <c r="W366" s="524"/>
      <c r="X366" s="524"/>
      <c r="Y366" s="524"/>
      <c r="Z366" s="524"/>
      <c r="AA366" s="524"/>
      <c r="AB366" s="524"/>
      <c r="AC366" s="524"/>
      <c r="AD366" s="524"/>
      <c r="AE366" s="524"/>
      <c r="AF366" s="524"/>
      <c r="AG366" s="524"/>
      <c r="AH366" s="51"/>
      <c r="AI366" s="18"/>
    </row>
    <row r="367" spans="1:35" ht="14" customHeight="1">
      <c r="A367" s="18"/>
      <c r="B367" s="52"/>
      <c r="C367" s="72"/>
      <c r="D367" s="524"/>
      <c r="E367" s="524"/>
      <c r="F367" s="524"/>
      <c r="G367" s="524"/>
      <c r="H367" s="524"/>
      <c r="I367" s="524"/>
      <c r="J367" s="524"/>
      <c r="K367" s="524"/>
      <c r="L367" s="524"/>
      <c r="M367" s="524"/>
      <c r="N367" s="524"/>
      <c r="O367" s="524"/>
      <c r="P367" s="524"/>
      <c r="Q367" s="524"/>
      <c r="R367" s="524"/>
      <c r="S367" s="524"/>
      <c r="T367" s="524"/>
      <c r="U367" s="524"/>
      <c r="V367" s="524"/>
      <c r="W367" s="524"/>
      <c r="X367" s="524"/>
      <c r="Y367" s="524"/>
      <c r="Z367" s="524"/>
      <c r="AA367" s="524"/>
      <c r="AB367" s="524"/>
      <c r="AC367" s="524"/>
      <c r="AD367" s="524"/>
      <c r="AE367" s="524"/>
      <c r="AF367" s="524"/>
      <c r="AG367" s="524"/>
      <c r="AH367" s="51"/>
      <c r="AI367" s="18"/>
    </row>
    <row r="368" spans="1:35" ht="14" customHeight="1">
      <c r="A368" s="18"/>
      <c r="B368" s="52"/>
      <c r="C368" s="72"/>
      <c r="D368" s="524"/>
      <c r="E368" s="524"/>
      <c r="F368" s="524"/>
      <c r="G368" s="524"/>
      <c r="H368" s="524"/>
      <c r="I368" s="524"/>
      <c r="J368" s="524"/>
      <c r="K368" s="524"/>
      <c r="L368" s="524"/>
      <c r="M368" s="524"/>
      <c r="N368" s="524"/>
      <c r="O368" s="524"/>
      <c r="P368" s="524"/>
      <c r="Q368" s="524"/>
      <c r="R368" s="524"/>
      <c r="S368" s="524"/>
      <c r="T368" s="524"/>
      <c r="U368" s="524"/>
      <c r="V368" s="524"/>
      <c r="W368" s="524"/>
      <c r="X368" s="524"/>
      <c r="Y368" s="524"/>
      <c r="Z368" s="524"/>
      <c r="AA368" s="524"/>
      <c r="AB368" s="524"/>
      <c r="AC368" s="524"/>
      <c r="AD368" s="524"/>
      <c r="AE368" s="524"/>
      <c r="AF368" s="524"/>
      <c r="AG368" s="524"/>
      <c r="AH368" s="51"/>
      <c r="AI368" s="18"/>
    </row>
    <row r="369" spans="1:35" ht="14" customHeight="1">
      <c r="A369" s="18"/>
      <c r="B369" s="52"/>
      <c r="C369" s="72"/>
      <c r="D369" s="524"/>
      <c r="E369" s="524"/>
      <c r="F369" s="524"/>
      <c r="G369" s="524"/>
      <c r="H369" s="524"/>
      <c r="I369" s="524"/>
      <c r="J369" s="524"/>
      <c r="K369" s="524"/>
      <c r="L369" s="524"/>
      <c r="M369" s="524"/>
      <c r="N369" s="524"/>
      <c r="O369" s="524"/>
      <c r="P369" s="524"/>
      <c r="Q369" s="524"/>
      <c r="R369" s="524"/>
      <c r="S369" s="524"/>
      <c r="T369" s="524"/>
      <c r="U369" s="524"/>
      <c r="V369" s="524"/>
      <c r="W369" s="524"/>
      <c r="X369" s="524"/>
      <c r="Y369" s="524"/>
      <c r="Z369" s="524"/>
      <c r="AA369" s="524"/>
      <c r="AB369" s="524"/>
      <c r="AC369" s="524"/>
      <c r="AD369" s="524"/>
      <c r="AE369" s="524"/>
      <c r="AF369" s="524"/>
      <c r="AG369" s="524"/>
      <c r="AH369" s="51"/>
      <c r="AI369" s="18"/>
    </row>
    <row r="370" spans="1:35" ht="14" customHeight="1">
      <c r="A370" s="18"/>
      <c r="B370" s="52"/>
      <c r="C370" s="72"/>
      <c r="D370" s="524"/>
      <c r="E370" s="524"/>
      <c r="F370" s="524"/>
      <c r="G370" s="524"/>
      <c r="H370" s="524"/>
      <c r="I370" s="524"/>
      <c r="J370" s="524"/>
      <c r="K370" s="524"/>
      <c r="L370" s="524"/>
      <c r="M370" s="524"/>
      <c r="N370" s="524"/>
      <c r="O370" s="524"/>
      <c r="P370" s="524"/>
      <c r="Q370" s="524"/>
      <c r="R370" s="524"/>
      <c r="S370" s="524"/>
      <c r="T370" s="524"/>
      <c r="U370" s="524"/>
      <c r="V370" s="524"/>
      <c r="W370" s="524"/>
      <c r="X370" s="524"/>
      <c r="Y370" s="524"/>
      <c r="Z370" s="524"/>
      <c r="AA370" s="524"/>
      <c r="AB370" s="524"/>
      <c r="AC370" s="524"/>
      <c r="AD370" s="524"/>
      <c r="AE370" s="524"/>
      <c r="AF370" s="524"/>
      <c r="AG370" s="524"/>
      <c r="AH370" s="51"/>
      <c r="AI370" s="18"/>
    </row>
    <row r="371" spans="1:35" ht="14" customHeight="1">
      <c r="A371" s="18"/>
      <c r="B371" s="52"/>
      <c r="C371" s="72"/>
      <c r="D371" s="524"/>
      <c r="E371" s="524"/>
      <c r="F371" s="524"/>
      <c r="G371" s="524"/>
      <c r="H371" s="524"/>
      <c r="I371" s="524"/>
      <c r="J371" s="524"/>
      <c r="K371" s="524"/>
      <c r="L371" s="524"/>
      <c r="M371" s="524"/>
      <c r="N371" s="524"/>
      <c r="O371" s="524"/>
      <c r="P371" s="524"/>
      <c r="Q371" s="524"/>
      <c r="R371" s="524"/>
      <c r="S371" s="524"/>
      <c r="T371" s="524"/>
      <c r="U371" s="524"/>
      <c r="V371" s="524"/>
      <c r="W371" s="524"/>
      <c r="X371" s="524"/>
      <c r="Y371" s="524"/>
      <c r="Z371" s="524"/>
      <c r="AA371" s="524"/>
      <c r="AB371" s="524"/>
      <c r="AC371" s="524"/>
      <c r="AD371" s="524"/>
      <c r="AE371" s="524"/>
      <c r="AF371" s="524"/>
      <c r="AG371" s="524"/>
      <c r="AH371" s="51"/>
      <c r="AI371" s="18"/>
    </row>
    <row r="372" spans="1:35" ht="14" customHeight="1">
      <c r="A372" s="18"/>
      <c r="B372" s="52"/>
      <c r="C372" s="72"/>
      <c r="D372" s="524"/>
      <c r="E372" s="524"/>
      <c r="F372" s="524"/>
      <c r="G372" s="524"/>
      <c r="H372" s="524"/>
      <c r="I372" s="524"/>
      <c r="J372" s="524"/>
      <c r="K372" s="524"/>
      <c r="L372" s="524"/>
      <c r="M372" s="524"/>
      <c r="N372" s="524"/>
      <c r="O372" s="524"/>
      <c r="P372" s="524"/>
      <c r="Q372" s="524"/>
      <c r="R372" s="524"/>
      <c r="S372" s="524"/>
      <c r="T372" s="524"/>
      <c r="U372" s="524"/>
      <c r="V372" s="524"/>
      <c r="W372" s="524"/>
      <c r="X372" s="524"/>
      <c r="Y372" s="524"/>
      <c r="Z372" s="524"/>
      <c r="AA372" s="524"/>
      <c r="AB372" s="524"/>
      <c r="AC372" s="524"/>
      <c r="AD372" s="524"/>
      <c r="AE372" s="524"/>
      <c r="AF372" s="524"/>
      <c r="AG372" s="524"/>
      <c r="AH372" s="51"/>
      <c r="AI372" s="18"/>
    </row>
    <row r="373" spans="1:35" ht="14" customHeight="1">
      <c r="A373" s="18"/>
      <c r="B373" s="52"/>
      <c r="C373" s="72"/>
      <c r="D373" s="524"/>
      <c r="E373" s="524"/>
      <c r="F373" s="524"/>
      <c r="G373" s="524"/>
      <c r="H373" s="524"/>
      <c r="I373" s="524"/>
      <c r="J373" s="524"/>
      <c r="K373" s="524"/>
      <c r="L373" s="524"/>
      <c r="M373" s="524"/>
      <c r="N373" s="524"/>
      <c r="O373" s="524"/>
      <c r="P373" s="524"/>
      <c r="Q373" s="524"/>
      <c r="R373" s="524"/>
      <c r="S373" s="524"/>
      <c r="T373" s="524"/>
      <c r="U373" s="524"/>
      <c r="V373" s="524"/>
      <c r="W373" s="524"/>
      <c r="X373" s="524"/>
      <c r="Y373" s="524"/>
      <c r="Z373" s="524"/>
      <c r="AA373" s="524"/>
      <c r="AB373" s="524"/>
      <c r="AC373" s="524"/>
      <c r="AD373" s="524"/>
      <c r="AE373" s="524"/>
      <c r="AF373" s="524"/>
      <c r="AG373" s="524"/>
      <c r="AH373" s="51"/>
      <c r="AI373" s="18"/>
    </row>
    <row r="374" spans="1:35" ht="14" customHeight="1">
      <c r="A374" s="18"/>
      <c r="B374" s="52"/>
      <c r="C374" s="72"/>
      <c r="D374" s="524"/>
      <c r="E374" s="524"/>
      <c r="F374" s="524"/>
      <c r="G374" s="524"/>
      <c r="H374" s="524"/>
      <c r="I374" s="524"/>
      <c r="J374" s="524"/>
      <c r="K374" s="524"/>
      <c r="L374" s="524"/>
      <c r="M374" s="524"/>
      <c r="N374" s="524"/>
      <c r="O374" s="524"/>
      <c r="P374" s="524"/>
      <c r="Q374" s="524"/>
      <c r="R374" s="524"/>
      <c r="S374" s="524"/>
      <c r="T374" s="524"/>
      <c r="U374" s="524"/>
      <c r="V374" s="524"/>
      <c r="W374" s="524"/>
      <c r="X374" s="524"/>
      <c r="Y374" s="524"/>
      <c r="Z374" s="524"/>
      <c r="AA374" s="524"/>
      <c r="AB374" s="524"/>
      <c r="AC374" s="524"/>
      <c r="AD374" s="524"/>
      <c r="AE374" s="524"/>
      <c r="AF374" s="524"/>
      <c r="AG374" s="524"/>
      <c r="AH374" s="51"/>
      <c r="AI374" s="18"/>
    </row>
    <row r="375" spans="1:35" ht="14" customHeight="1">
      <c r="A375" s="18"/>
      <c r="B375" s="52"/>
      <c r="C375" s="72"/>
      <c r="D375" s="524"/>
      <c r="E375" s="524"/>
      <c r="F375" s="524"/>
      <c r="G375" s="524"/>
      <c r="H375" s="524"/>
      <c r="I375" s="524"/>
      <c r="J375" s="524"/>
      <c r="K375" s="524"/>
      <c r="L375" s="524"/>
      <c r="M375" s="524"/>
      <c r="N375" s="524"/>
      <c r="O375" s="524"/>
      <c r="P375" s="524"/>
      <c r="Q375" s="524"/>
      <c r="R375" s="524"/>
      <c r="S375" s="524"/>
      <c r="T375" s="524"/>
      <c r="U375" s="524"/>
      <c r="V375" s="524"/>
      <c r="W375" s="524"/>
      <c r="X375" s="524"/>
      <c r="Y375" s="524"/>
      <c r="Z375" s="524"/>
      <c r="AA375" s="524"/>
      <c r="AB375" s="524"/>
      <c r="AC375" s="524"/>
      <c r="AD375" s="524"/>
      <c r="AE375" s="524"/>
      <c r="AF375" s="524"/>
      <c r="AG375" s="524"/>
      <c r="AH375" s="51"/>
      <c r="AI375" s="18"/>
    </row>
    <row r="376" spans="1:35" ht="14" customHeight="1">
      <c r="A376" s="18"/>
      <c r="B376" s="52"/>
      <c r="C376" s="72"/>
      <c r="D376" s="524"/>
      <c r="E376" s="524"/>
      <c r="F376" s="524"/>
      <c r="G376" s="524"/>
      <c r="H376" s="524"/>
      <c r="I376" s="524"/>
      <c r="J376" s="524"/>
      <c r="K376" s="524"/>
      <c r="L376" s="524"/>
      <c r="M376" s="524"/>
      <c r="N376" s="524"/>
      <c r="O376" s="524"/>
      <c r="P376" s="524"/>
      <c r="Q376" s="524"/>
      <c r="R376" s="524"/>
      <c r="S376" s="524"/>
      <c r="T376" s="524"/>
      <c r="U376" s="524"/>
      <c r="V376" s="524"/>
      <c r="W376" s="524"/>
      <c r="X376" s="524"/>
      <c r="Y376" s="524"/>
      <c r="Z376" s="524"/>
      <c r="AA376" s="524"/>
      <c r="AB376" s="524"/>
      <c r="AC376" s="524"/>
      <c r="AD376" s="524"/>
      <c r="AE376" s="524"/>
      <c r="AF376" s="524"/>
      <c r="AG376" s="524"/>
      <c r="AH376" s="51"/>
      <c r="AI376" s="18"/>
    </row>
    <row r="377" spans="1:35" ht="14" customHeight="1">
      <c r="A377" s="18"/>
      <c r="B377" s="52"/>
      <c r="C377" s="72"/>
      <c r="D377" s="524"/>
      <c r="E377" s="524"/>
      <c r="F377" s="524"/>
      <c r="G377" s="524"/>
      <c r="H377" s="524"/>
      <c r="I377" s="524"/>
      <c r="J377" s="524"/>
      <c r="K377" s="524"/>
      <c r="L377" s="524"/>
      <c r="M377" s="524"/>
      <c r="N377" s="524"/>
      <c r="O377" s="524"/>
      <c r="P377" s="524"/>
      <c r="Q377" s="524"/>
      <c r="R377" s="524"/>
      <c r="S377" s="524"/>
      <c r="T377" s="524"/>
      <c r="U377" s="524"/>
      <c r="V377" s="524"/>
      <c r="W377" s="524"/>
      <c r="X377" s="524"/>
      <c r="Y377" s="524"/>
      <c r="Z377" s="524"/>
      <c r="AA377" s="524"/>
      <c r="AB377" s="524"/>
      <c r="AC377" s="524"/>
      <c r="AD377" s="524"/>
      <c r="AE377" s="524"/>
      <c r="AF377" s="524"/>
      <c r="AG377" s="524"/>
      <c r="AH377" s="51"/>
      <c r="AI377" s="18"/>
    </row>
    <row r="378" spans="1:35" ht="14" customHeight="1">
      <c r="A378" s="18"/>
      <c r="B378" s="52"/>
      <c r="C378" s="72"/>
      <c r="D378" s="524"/>
      <c r="E378" s="524"/>
      <c r="F378" s="524"/>
      <c r="G378" s="524"/>
      <c r="H378" s="524"/>
      <c r="I378" s="524"/>
      <c r="J378" s="524"/>
      <c r="K378" s="524"/>
      <c r="L378" s="524"/>
      <c r="M378" s="524"/>
      <c r="N378" s="524"/>
      <c r="O378" s="524"/>
      <c r="P378" s="524"/>
      <c r="Q378" s="524"/>
      <c r="R378" s="524"/>
      <c r="S378" s="524"/>
      <c r="T378" s="524"/>
      <c r="U378" s="524"/>
      <c r="V378" s="524"/>
      <c r="W378" s="524"/>
      <c r="X378" s="524"/>
      <c r="Y378" s="524"/>
      <c r="Z378" s="524"/>
      <c r="AA378" s="524"/>
      <c r="AB378" s="524"/>
      <c r="AC378" s="524"/>
      <c r="AD378" s="524"/>
      <c r="AE378" s="524"/>
      <c r="AF378" s="524"/>
      <c r="AG378" s="524"/>
      <c r="AH378" s="51"/>
      <c r="AI378" s="18"/>
    </row>
    <row r="379" spans="1:35" ht="14" customHeight="1">
      <c r="A379" s="18"/>
      <c r="B379" s="52"/>
      <c r="C379" s="72"/>
      <c r="D379" s="524"/>
      <c r="E379" s="524"/>
      <c r="F379" s="524"/>
      <c r="G379" s="524"/>
      <c r="H379" s="524"/>
      <c r="I379" s="524"/>
      <c r="J379" s="524"/>
      <c r="K379" s="524"/>
      <c r="L379" s="524"/>
      <c r="M379" s="524"/>
      <c r="N379" s="524"/>
      <c r="O379" s="524"/>
      <c r="P379" s="524"/>
      <c r="Q379" s="524"/>
      <c r="R379" s="524"/>
      <c r="S379" s="524"/>
      <c r="T379" s="524"/>
      <c r="U379" s="524"/>
      <c r="V379" s="524"/>
      <c r="W379" s="524"/>
      <c r="X379" s="524"/>
      <c r="Y379" s="524"/>
      <c r="Z379" s="524"/>
      <c r="AA379" s="524"/>
      <c r="AB379" s="524"/>
      <c r="AC379" s="524"/>
      <c r="AD379" s="524"/>
      <c r="AE379" s="524"/>
      <c r="AF379" s="524"/>
      <c r="AG379" s="524"/>
      <c r="AH379" s="51"/>
      <c r="AI379" s="18"/>
    </row>
    <row r="380" spans="1:35" ht="14" customHeight="1">
      <c r="A380" s="18"/>
      <c r="B380" s="52"/>
      <c r="C380" s="72"/>
      <c r="D380" s="524"/>
      <c r="E380" s="524"/>
      <c r="F380" s="524"/>
      <c r="G380" s="524"/>
      <c r="H380" s="524"/>
      <c r="I380" s="524"/>
      <c r="J380" s="524"/>
      <c r="K380" s="524"/>
      <c r="L380" s="524"/>
      <c r="M380" s="524"/>
      <c r="N380" s="524"/>
      <c r="O380" s="524"/>
      <c r="P380" s="524"/>
      <c r="Q380" s="524"/>
      <c r="R380" s="524"/>
      <c r="S380" s="524"/>
      <c r="T380" s="524"/>
      <c r="U380" s="524"/>
      <c r="V380" s="524"/>
      <c r="W380" s="524"/>
      <c r="X380" s="524"/>
      <c r="Y380" s="524"/>
      <c r="Z380" s="524"/>
      <c r="AA380" s="524"/>
      <c r="AB380" s="524"/>
      <c r="AC380" s="524"/>
      <c r="AD380" s="524"/>
      <c r="AE380" s="524"/>
      <c r="AF380" s="524"/>
      <c r="AG380" s="524"/>
      <c r="AH380" s="51"/>
      <c r="AI380" s="18"/>
    </row>
    <row r="381" spans="1:35" ht="14" customHeight="1">
      <c r="A381" s="18"/>
      <c r="B381" s="52"/>
      <c r="C381" s="72"/>
      <c r="D381" s="524"/>
      <c r="E381" s="524"/>
      <c r="F381" s="524"/>
      <c r="G381" s="524"/>
      <c r="H381" s="524"/>
      <c r="I381" s="524"/>
      <c r="J381" s="524"/>
      <c r="K381" s="524"/>
      <c r="L381" s="524"/>
      <c r="M381" s="524"/>
      <c r="N381" s="524"/>
      <c r="O381" s="524"/>
      <c r="P381" s="524"/>
      <c r="Q381" s="524"/>
      <c r="R381" s="524"/>
      <c r="S381" s="524"/>
      <c r="T381" s="524"/>
      <c r="U381" s="524"/>
      <c r="V381" s="524"/>
      <c r="W381" s="524"/>
      <c r="X381" s="524"/>
      <c r="Y381" s="524"/>
      <c r="Z381" s="524"/>
      <c r="AA381" s="524"/>
      <c r="AB381" s="524"/>
      <c r="AC381" s="524"/>
      <c r="AD381" s="524"/>
      <c r="AE381" s="524"/>
      <c r="AF381" s="524"/>
      <c r="AG381" s="524"/>
      <c r="AH381" s="51"/>
      <c r="AI381" s="18"/>
    </row>
    <row r="382" spans="1:35" ht="14" customHeight="1">
      <c r="A382" s="18"/>
      <c r="B382" s="52"/>
      <c r="C382" s="72"/>
      <c r="D382" s="524"/>
      <c r="E382" s="524"/>
      <c r="F382" s="524"/>
      <c r="G382" s="524"/>
      <c r="H382" s="524"/>
      <c r="I382" s="524"/>
      <c r="J382" s="524"/>
      <c r="K382" s="524"/>
      <c r="L382" s="524"/>
      <c r="M382" s="524"/>
      <c r="N382" s="524"/>
      <c r="O382" s="524"/>
      <c r="P382" s="524"/>
      <c r="Q382" s="524"/>
      <c r="R382" s="524"/>
      <c r="S382" s="524"/>
      <c r="T382" s="524"/>
      <c r="U382" s="524"/>
      <c r="V382" s="524"/>
      <c r="W382" s="524"/>
      <c r="X382" s="524"/>
      <c r="Y382" s="524"/>
      <c r="Z382" s="524"/>
      <c r="AA382" s="524"/>
      <c r="AB382" s="524"/>
      <c r="AC382" s="524"/>
      <c r="AD382" s="524"/>
      <c r="AE382" s="524"/>
      <c r="AF382" s="524"/>
      <c r="AG382" s="524"/>
      <c r="AH382" s="51"/>
      <c r="AI382" s="18"/>
    </row>
    <row r="383" spans="1:35" ht="14" customHeight="1">
      <c r="A383" s="18"/>
      <c r="B383" s="52"/>
      <c r="C383" s="72"/>
      <c r="D383" s="524"/>
      <c r="E383" s="524"/>
      <c r="F383" s="524"/>
      <c r="G383" s="524"/>
      <c r="H383" s="524"/>
      <c r="I383" s="524"/>
      <c r="J383" s="524"/>
      <c r="K383" s="524"/>
      <c r="L383" s="524"/>
      <c r="M383" s="524"/>
      <c r="N383" s="524"/>
      <c r="O383" s="524"/>
      <c r="P383" s="524"/>
      <c r="Q383" s="524"/>
      <c r="R383" s="524"/>
      <c r="S383" s="524"/>
      <c r="T383" s="524"/>
      <c r="U383" s="524"/>
      <c r="V383" s="524"/>
      <c r="W383" s="524"/>
      <c r="X383" s="524"/>
      <c r="Y383" s="524"/>
      <c r="Z383" s="524"/>
      <c r="AA383" s="524"/>
      <c r="AB383" s="524"/>
      <c r="AC383" s="524"/>
      <c r="AD383" s="524"/>
      <c r="AE383" s="524"/>
      <c r="AF383" s="524"/>
      <c r="AG383" s="524"/>
      <c r="AH383" s="51"/>
      <c r="AI383" s="18"/>
    </row>
    <row r="384" spans="1:35" ht="14" customHeight="1">
      <c r="A384" s="18"/>
      <c r="B384" s="52"/>
      <c r="C384" s="72"/>
      <c r="D384" s="524"/>
      <c r="E384" s="524"/>
      <c r="F384" s="524"/>
      <c r="G384" s="524"/>
      <c r="H384" s="524"/>
      <c r="I384" s="524"/>
      <c r="J384" s="524"/>
      <c r="K384" s="524"/>
      <c r="L384" s="524"/>
      <c r="M384" s="524"/>
      <c r="N384" s="524"/>
      <c r="O384" s="524"/>
      <c r="P384" s="524"/>
      <c r="Q384" s="524"/>
      <c r="R384" s="524"/>
      <c r="S384" s="524"/>
      <c r="T384" s="524"/>
      <c r="U384" s="524"/>
      <c r="V384" s="524"/>
      <c r="W384" s="524"/>
      <c r="X384" s="524"/>
      <c r="Y384" s="524"/>
      <c r="Z384" s="524"/>
      <c r="AA384" s="524"/>
      <c r="AB384" s="524"/>
      <c r="AC384" s="524"/>
      <c r="AD384" s="524"/>
      <c r="AE384" s="524"/>
      <c r="AF384" s="524"/>
      <c r="AG384" s="524"/>
      <c r="AH384" s="51"/>
      <c r="AI384" s="18"/>
    </row>
    <row r="385" spans="1:35" ht="14" customHeight="1">
      <c r="A385" s="18"/>
      <c r="B385" s="52"/>
      <c r="C385" s="72"/>
      <c r="D385" s="524"/>
      <c r="E385" s="524"/>
      <c r="F385" s="524"/>
      <c r="G385" s="524"/>
      <c r="H385" s="524"/>
      <c r="I385" s="524"/>
      <c r="J385" s="524"/>
      <c r="K385" s="524"/>
      <c r="L385" s="524"/>
      <c r="M385" s="524"/>
      <c r="N385" s="524"/>
      <c r="O385" s="524"/>
      <c r="P385" s="524"/>
      <c r="Q385" s="524"/>
      <c r="R385" s="524"/>
      <c r="S385" s="524"/>
      <c r="T385" s="524"/>
      <c r="U385" s="524"/>
      <c r="V385" s="524"/>
      <c r="W385" s="524"/>
      <c r="X385" s="524"/>
      <c r="Y385" s="524"/>
      <c r="Z385" s="524"/>
      <c r="AA385" s="524"/>
      <c r="AB385" s="524"/>
      <c r="AC385" s="524"/>
      <c r="AD385" s="524"/>
      <c r="AE385" s="524"/>
      <c r="AF385" s="524"/>
      <c r="AG385" s="524"/>
      <c r="AH385" s="51"/>
      <c r="AI385" s="18"/>
    </row>
    <row r="386" spans="1:35" ht="14" customHeight="1">
      <c r="A386" s="18"/>
      <c r="B386" s="52"/>
      <c r="C386" s="72"/>
      <c r="D386" s="524"/>
      <c r="E386" s="524"/>
      <c r="F386" s="524"/>
      <c r="G386" s="524"/>
      <c r="H386" s="524"/>
      <c r="I386" s="524"/>
      <c r="J386" s="524"/>
      <c r="K386" s="524"/>
      <c r="L386" s="524"/>
      <c r="M386" s="524"/>
      <c r="N386" s="524"/>
      <c r="O386" s="524"/>
      <c r="P386" s="524"/>
      <c r="Q386" s="524"/>
      <c r="R386" s="524"/>
      <c r="S386" s="524"/>
      <c r="T386" s="524"/>
      <c r="U386" s="524"/>
      <c r="V386" s="524"/>
      <c r="W386" s="524"/>
      <c r="X386" s="524"/>
      <c r="Y386" s="524"/>
      <c r="Z386" s="524"/>
      <c r="AA386" s="524"/>
      <c r="AB386" s="524"/>
      <c r="AC386" s="524"/>
      <c r="AD386" s="524"/>
      <c r="AE386" s="524"/>
      <c r="AF386" s="524"/>
      <c r="AG386" s="524"/>
      <c r="AH386" s="51"/>
      <c r="AI386" s="18"/>
    </row>
    <row r="387" spans="1:35" ht="14" customHeight="1">
      <c r="A387" s="18"/>
      <c r="B387" s="52"/>
      <c r="C387" s="72"/>
      <c r="D387" s="524"/>
      <c r="E387" s="524"/>
      <c r="F387" s="524"/>
      <c r="G387" s="524"/>
      <c r="H387" s="524"/>
      <c r="I387" s="524"/>
      <c r="J387" s="524"/>
      <c r="K387" s="524"/>
      <c r="L387" s="524"/>
      <c r="M387" s="524"/>
      <c r="N387" s="524"/>
      <c r="O387" s="524"/>
      <c r="P387" s="524"/>
      <c r="Q387" s="524"/>
      <c r="R387" s="524"/>
      <c r="S387" s="524"/>
      <c r="T387" s="524"/>
      <c r="U387" s="524"/>
      <c r="V387" s="524"/>
      <c r="W387" s="524"/>
      <c r="X387" s="524"/>
      <c r="Y387" s="524"/>
      <c r="Z387" s="524"/>
      <c r="AA387" s="524"/>
      <c r="AB387" s="524"/>
      <c r="AC387" s="524"/>
      <c r="AD387" s="524"/>
      <c r="AE387" s="524"/>
      <c r="AF387" s="524"/>
      <c r="AG387" s="524"/>
      <c r="AH387" s="51"/>
      <c r="AI387" s="18"/>
    </row>
    <row r="388" spans="1:35" ht="14" customHeight="1">
      <c r="A388" s="18"/>
      <c r="B388" s="52"/>
      <c r="C388" s="72"/>
      <c r="D388" s="524"/>
      <c r="E388" s="524"/>
      <c r="F388" s="524"/>
      <c r="G388" s="524"/>
      <c r="H388" s="524"/>
      <c r="I388" s="524"/>
      <c r="J388" s="524"/>
      <c r="K388" s="524"/>
      <c r="L388" s="524"/>
      <c r="M388" s="524"/>
      <c r="N388" s="524"/>
      <c r="O388" s="524"/>
      <c r="P388" s="524"/>
      <c r="Q388" s="524"/>
      <c r="R388" s="524"/>
      <c r="S388" s="524"/>
      <c r="T388" s="524"/>
      <c r="U388" s="524"/>
      <c r="V388" s="524"/>
      <c r="W388" s="524"/>
      <c r="X388" s="524"/>
      <c r="Y388" s="524"/>
      <c r="Z388" s="524"/>
      <c r="AA388" s="524"/>
      <c r="AB388" s="524"/>
      <c r="AC388" s="524"/>
      <c r="AD388" s="524"/>
      <c r="AE388" s="524"/>
      <c r="AF388" s="524"/>
      <c r="AG388" s="524"/>
      <c r="AH388" s="51"/>
      <c r="AI388" s="18"/>
    </row>
    <row r="389" spans="1:35" ht="14" customHeight="1">
      <c r="A389" s="18"/>
      <c r="B389" s="52"/>
      <c r="C389" s="72"/>
      <c r="D389" s="524"/>
      <c r="E389" s="524"/>
      <c r="F389" s="524"/>
      <c r="G389" s="524"/>
      <c r="H389" s="524"/>
      <c r="I389" s="524"/>
      <c r="J389" s="524"/>
      <c r="K389" s="524"/>
      <c r="L389" s="524"/>
      <c r="M389" s="524"/>
      <c r="N389" s="524"/>
      <c r="O389" s="524"/>
      <c r="P389" s="524"/>
      <c r="Q389" s="524"/>
      <c r="R389" s="524"/>
      <c r="S389" s="524"/>
      <c r="T389" s="524"/>
      <c r="U389" s="524"/>
      <c r="V389" s="524"/>
      <c r="W389" s="524"/>
      <c r="X389" s="524"/>
      <c r="Y389" s="524"/>
      <c r="Z389" s="524"/>
      <c r="AA389" s="524"/>
      <c r="AB389" s="524"/>
      <c r="AC389" s="524"/>
      <c r="AD389" s="524"/>
      <c r="AE389" s="524"/>
      <c r="AF389" s="524"/>
      <c r="AG389" s="524"/>
      <c r="AH389" s="51"/>
      <c r="AI389" s="18"/>
    </row>
    <row r="390" spans="1:35" ht="14" customHeight="1">
      <c r="A390" s="18"/>
      <c r="B390" s="52"/>
      <c r="C390" s="72"/>
      <c r="D390" s="524"/>
      <c r="E390" s="524"/>
      <c r="F390" s="524"/>
      <c r="G390" s="524"/>
      <c r="H390" s="524"/>
      <c r="I390" s="524"/>
      <c r="J390" s="524"/>
      <c r="K390" s="524"/>
      <c r="L390" s="524"/>
      <c r="M390" s="524"/>
      <c r="N390" s="524"/>
      <c r="O390" s="524"/>
      <c r="P390" s="524"/>
      <c r="Q390" s="524"/>
      <c r="R390" s="524"/>
      <c r="S390" s="524"/>
      <c r="T390" s="524"/>
      <c r="U390" s="524"/>
      <c r="V390" s="524"/>
      <c r="W390" s="524"/>
      <c r="X390" s="524"/>
      <c r="Y390" s="524"/>
      <c r="Z390" s="524"/>
      <c r="AA390" s="524"/>
      <c r="AB390" s="524"/>
      <c r="AC390" s="524"/>
      <c r="AD390" s="524"/>
      <c r="AE390" s="524"/>
      <c r="AF390" s="524"/>
      <c r="AG390" s="524"/>
      <c r="AH390" s="51"/>
      <c r="AI390" s="18"/>
    </row>
    <row r="391" spans="1:35" ht="14" customHeight="1">
      <c r="A391" s="18"/>
      <c r="B391" s="52"/>
      <c r="C391" s="72"/>
      <c r="D391" s="524"/>
      <c r="E391" s="524"/>
      <c r="F391" s="524"/>
      <c r="G391" s="524"/>
      <c r="H391" s="524"/>
      <c r="I391" s="524"/>
      <c r="J391" s="524"/>
      <c r="K391" s="524"/>
      <c r="L391" s="524"/>
      <c r="M391" s="524"/>
      <c r="N391" s="524"/>
      <c r="O391" s="524"/>
      <c r="P391" s="524"/>
      <c r="Q391" s="524"/>
      <c r="R391" s="524"/>
      <c r="S391" s="524"/>
      <c r="T391" s="524"/>
      <c r="U391" s="524"/>
      <c r="V391" s="524"/>
      <c r="W391" s="524"/>
      <c r="X391" s="524"/>
      <c r="Y391" s="524"/>
      <c r="Z391" s="524"/>
      <c r="AA391" s="524"/>
      <c r="AB391" s="524"/>
      <c r="AC391" s="524"/>
      <c r="AD391" s="524"/>
      <c r="AE391" s="524"/>
      <c r="AF391" s="524"/>
      <c r="AG391" s="524"/>
      <c r="AH391" s="51"/>
      <c r="AI391" s="18"/>
    </row>
    <row r="392" spans="1:35" ht="14" customHeight="1">
      <c r="A392" s="18"/>
      <c r="B392" s="52"/>
      <c r="C392" s="72"/>
      <c r="D392" s="524"/>
      <c r="E392" s="524"/>
      <c r="F392" s="524"/>
      <c r="G392" s="524"/>
      <c r="H392" s="524"/>
      <c r="I392" s="524"/>
      <c r="J392" s="524"/>
      <c r="K392" s="524"/>
      <c r="L392" s="524"/>
      <c r="M392" s="524"/>
      <c r="N392" s="524"/>
      <c r="O392" s="524"/>
      <c r="P392" s="524"/>
      <c r="Q392" s="524"/>
      <c r="R392" s="524"/>
      <c r="S392" s="524"/>
      <c r="T392" s="524"/>
      <c r="U392" s="524"/>
      <c r="V392" s="524"/>
      <c r="W392" s="524"/>
      <c r="X392" s="524"/>
      <c r="Y392" s="524"/>
      <c r="Z392" s="524"/>
      <c r="AA392" s="524"/>
      <c r="AB392" s="524"/>
      <c r="AC392" s="524"/>
      <c r="AD392" s="524"/>
      <c r="AE392" s="524"/>
      <c r="AF392" s="524"/>
      <c r="AG392" s="524"/>
      <c r="AH392" s="51"/>
      <c r="AI392" s="18"/>
    </row>
    <row r="393" spans="1:35" ht="14" customHeight="1">
      <c r="A393" s="18"/>
      <c r="B393" s="52"/>
      <c r="C393" s="72"/>
      <c r="D393" s="524"/>
      <c r="E393" s="524"/>
      <c r="F393" s="524"/>
      <c r="G393" s="524"/>
      <c r="H393" s="524"/>
      <c r="I393" s="524"/>
      <c r="J393" s="524"/>
      <c r="K393" s="524"/>
      <c r="L393" s="524"/>
      <c r="M393" s="524"/>
      <c r="N393" s="524"/>
      <c r="O393" s="524"/>
      <c r="P393" s="524"/>
      <c r="Q393" s="524"/>
      <c r="R393" s="524"/>
      <c r="S393" s="524"/>
      <c r="T393" s="524"/>
      <c r="U393" s="524"/>
      <c r="V393" s="524"/>
      <c r="W393" s="524"/>
      <c r="X393" s="524"/>
      <c r="Y393" s="524"/>
      <c r="Z393" s="524"/>
      <c r="AA393" s="524"/>
      <c r="AB393" s="524"/>
      <c r="AC393" s="524"/>
      <c r="AD393" s="524"/>
      <c r="AE393" s="524"/>
      <c r="AF393" s="524"/>
      <c r="AG393" s="524"/>
      <c r="AH393" s="51"/>
      <c r="AI393" s="18"/>
    </row>
    <row r="394" spans="1:35" ht="14" customHeight="1">
      <c r="A394" s="18"/>
      <c r="B394" s="52"/>
      <c r="C394" s="72"/>
      <c r="D394" s="524"/>
      <c r="E394" s="524"/>
      <c r="F394" s="524"/>
      <c r="G394" s="524"/>
      <c r="H394" s="524"/>
      <c r="I394" s="524"/>
      <c r="J394" s="524"/>
      <c r="K394" s="524"/>
      <c r="L394" s="524"/>
      <c r="M394" s="524"/>
      <c r="N394" s="524"/>
      <c r="O394" s="524"/>
      <c r="P394" s="524"/>
      <c r="Q394" s="524"/>
      <c r="R394" s="524"/>
      <c r="S394" s="524"/>
      <c r="T394" s="524"/>
      <c r="U394" s="524"/>
      <c r="V394" s="524"/>
      <c r="W394" s="524"/>
      <c r="X394" s="524"/>
      <c r="Y394" s="524"/>
      <c r="Z394" s="524"/>
      <c r="AA394" s="524"/>
      <c r="AB394" s="524"/>
      <c r="AC394" s="524"/>
      <c r="AD394" s="524"/>
      <c r="AE394" s="524"/>
      <c r="AF394" s="524"/>
      <c r="AG394" s="524"/>
      <c r="AH394" s="51"/>
      <c r="AI394" s="18"/>
    </row>
    <row r="395" spans="1:35" ht="14" customHeight="1">
      <c r="A395" s="18"/>
      <c r="B395" s="52"/>
      <c r="C395" s="72"/>
      <c r="D395" s="524"/>
      <c r="E395" s="524"/>
      <c r="F395" s="524"/>
      <c r="G395" s="524"/>
      <c r="H395" s="524"/>
      <c r="I395" s="524"/>
      <c r="J395" s="524"/>
      <c r="K395" s="524"/>
      <c r="L395" s="524"/>
      <c r="M395" s="524"/>
      <c r="N395" s="524"/>
      <c r="O395" s="524"/>
      <c r="P395" s="524"/>
      <c r="Q395" s="524"/>
      <c r="R395" s="524"/>
      <c r="S395" s="524"/>
      <c r="T395" s="524"/>
      <c r="U395" s="524"/>
      <c r="V395" s="524"/>
      <c r="W395" s="524"/>
      <c r="X395" s="524"/>
      <c r="Y395" s="524"/>
      <c r="Z395" s="524"/>
      <c r="AA395" s="524"/>
      <c r="AB395" s="524"/>
      <c r="AC395" s="524"/>
      <c r="AD395" s="524"/>
      <c r="AE395" s="524"/>
      <c r="AF395" s="524"/>
      <c r="AG395" s="524"/>
      <c r="AH395" s="51"/>
      <c r="AI395" s="18"/>
    </row>
    <row r="396" spans="1:35" ht="14" customHeight="1">
      <c r="A396" s="18"/>
      <c r="B396" s="52"/>
      <c r="C396" s="72"/>
      <c r="D396" s="524"/>
      <c r="E396" s="524"/>
      <c r="F396" s="524"/>
      <c r="G396" s="524"/>
      <c r="H396" s="524"/>
      <c r="I396" s="524"/>
      <c r="J396" s="524"/>
      <c r="K396" s="524"/>
      <c r="L396" s="524"/>
      <c r="M396" s="524"/>
      <c r="N396" s="524"/>
      <c r="O396" s="524"/>
      <c r="P396" s="524"/>
      <c r="Q396" s="524"/>
      <c r="R396" s="524"/>
      <c r="S396" s="524"/>
      <c r="T396" s="524"/>
      <c r="U396" s="524"/>
      <c r="V396" s="524"/>
      <c r="W396" s="524"/>
      <c r="X396" s="524"/>
      <c r="Y396" s="524"/>
      <c r="Z396" s="524"/>
      <c r="AA396" s="524"/>
      <c r="AB396" s="524"/>
      <c r="AC396" s="524"/>
      <c r="AD396" s="524"/>
      <c r="AE396" s="524"/>
      <c r="AF396" s="524"/>
      <c r="AG396" s="524"/>
      <c r="AH396" s="51"/>
      <c r="AI396" s="18"/>
    </row>
    <row r="397" spans="1:35" ht="14" customHeight="1">
      <c r="A397" s="18"/>
      <c r="B397" s="52"/>
      <c r="C397" s="72"/>
      <c r="D397" s="524"/>
      <c r="E397" s="524"/>
      <c r="F397" s="524"/>
      <c r="G397" s="524"/>
      <c r="H397" s="524"/>
      <c r="I397" s="524"/>
      <c r="J397" s="524"/>
      <c r="K397" s="524"/>
      <c r="L397" s="524"/>
      <c r="M397" s="524"/>
      <c r="N397" s="524"/>
      <c r="O397" s="524"/>
      <c r="P397" s="524"/>
      <c r="Q397" s="524"/>
      <c r="R397" s="524"/>
      <c r="S397" s="524"/>
      <c r="T397" s="524"/>
      <c r="U397" s="524"/>
      <c r="V397" s="524"/>
      <c r="W397" s="524"/>
      <c r="X397" s="524"/>
      <c r="Y397" s="524"/>
      <c r="Z397" s="524"/>
      <c r="AA397" s="524"/>
      <c r="AB397" s="524"/>
      <c r="AC397" s="524"/>
      <c r="AD397" s="524"/>
      <c r="AE397" s="524"/>
      <c r="AF397" s="524"/>
      <c r="AG397" s="524"/>
      <c r="AH397" s="51"/>
      <c r="AI397" s="18"/>
    </row>
    <row r="398" spans="1:35" ht="14" customHeight="1">
      <c r="A398" s="18"/>
      <c r="B398" s="52"/>
      <c r="C398" s="72"/>
      <c r="D398" s="524"/>
      <c r="E398" s="524"/>
      <c r="F398" s="524"/>
      <c r="G398" s="524"/>
      <c r="H398" s="524"/>
      <c r="I398" s="524"/>
      <c r="J398" s="524"/>
      <c r="K398" s="524"/>
      <c r="L398" s="524"/>
      <c r="M398" s="524"/>
      <c r="N398" s="524"/>
      <c r="O398" s="524"/>
      <c r="P398" s="524"/>
      <c r="Q398" s="524"/>
      <c r="R398" s="524"/>
      <c r="S398" s="524"/>
      <c r="T398" s="524"/>
      <c r="U398" s="524"/>
      <c r="V398" s="524"/>
      <c r="W398" s="524"/>
      <c r="X398" s="524"/>
      <c r="Y398" s="524"/>
      <c r="Z398" s="524"/>
      <c r="AA398" s="524"/>
      <c r="AB398" s="524"/>
      <c r="AC398" s="524"/>
      <c r="AD398" s="524"/>
      <c r="AE398" s="524"/>
      <c r="AF398" s="524"/>
      <c r="AG398" s="524"/>
      <c r="AH398" s="51"/>
      <c r="AI398" s="18"/>
    </row>
    <row r="399" spans="1:35" ht="14" customHeight="1">
      <c r="A399" s="18"/>
      <c r="B399" s="52"/>
      <c r="C399" s="72"/>
      <c r="D399" s="524"/>
      <c r="E399" s="524"/>
      <c r="F399" s="524"/>
      <c r="G399" s="524"/>
      <c r="H399" s="524"/>
      <c r="I399" s="524"/>
      <c r="J399" s="524"/>
      <c r="K399" s="524"/>
      <c r="L399" s="524"/>
      <c r="M399" s="524"/>
      <c r="N399" s="524"/>
      <c r="O399" s="524"/>
      <c r="P399" s="524"/>
      <c r="Q399" s="524"/>
      <c r="R399" s="524"/>
      <c r="S399" s="524"/>
      <c r="T399" s="524"/>
      <c r="U399" s="524"/>
      <c r="V399" s="524"/>
      <c r="W399" s="524"/>
      <c r="X399" s="524"/>
      <c r="Y399" s="524"/>
      <c r="Z399" s="524"/>
      <c r="AA399" s="524"/>
      <c r="AB399" s="524"/>
      <c r="AC399" s="524"/>
      <c r="AD399" s="524"/>
      <c r="AE399" s="524"/>
      <c r="AF399" s="524"/>
      <c r="AG399" s="524"/>
      <c r="AH399" s="51"/>
      <c r="AI399" s="18"/>
    </row>
    <row r="400" spans="1:35" ht="14" customHeight="1">
      <c r="A400" s="18"/>
      <c r="B400" s="53"/>
      <c r="C400" s="54"/>
      <c r="D400" s="524"/>
      <c r="E400" s="524"/>
      <c r="F400" s="524"/>
      <c r="G400" s="524"/>
      <c r="H400" s="524"/>
      <c r="I400" s="524"/>
      <c r="J400" s="524"/>
      <c r="K400" s="524"/>
      <c r="L400" s="524"/>
      <c r="M400" s="524"/>
      <c r="N400" s="524"/>
      <c r="O400" s="524"/>
      <c r="P400" s="524"/>
      <c r="Q400" s="524"/>
      <c r="R400" s="524"/>
      <c r="S400" s="524"/>
      <c r="T400" s="524"/>
      <c r="U400" s="524"/>
      <c r="V400" s="524"/>
      <c r="W400" s="524"/>
      <c r="X400" s="524"/>
      <c r="Y400" s="524"/>
      <c r="Z400" s="524"/>
      <c r="AA400" s="524"/>
      <c r="AB400" s="524"/>
      <c r="AC400" s="524"/>
      <c r="AD400" s="524"/>
      <c r="AE400" s="524"/>
      <c r="AF400" s="524"/>
      <c r="AG400" s="524"/>
      <c r="AH400" s="55"/>
      <c r="AI400" s="18"/>
    </row>
    <row r="401" spans="1:35" ht="14" customHeight="1">
      <c r="A401" s="18"/>
      <c r="B401" s="52"/>
      <c r="C401" s="72"/>
      <c r="D401" s="524"/>
      <c r="E401" s="524"/>
      <c r="F401" s="524"/>
      <c r="G401" s="524"/>
      <c r="H401" s="524"/>
      <c r="I401" s="524"/>
      <c r="J401" s="524"/>
      <c r="K401" s="524"/>
      <c r="L401" s="524"/>
      <c r="M401" s="524"/>
      <c r="N401" s="524"/>
      <c r="O401" s="524"/>
      <c r="P401" s="524"/>
      <c r="Q401" s="524"/>
      <c r="R401" s="524"/>
      <c r="S401" s="524"/>
      <c r="T401" s="524"/>
      <c r="U401" s="524"/>
      <c r="V401" s="524"/>
      <c r="W401" s="524"/>
      <c r="X401" s="524"/>
      <c r="Y401" s="524"/>
      <c r="Z401" s="524"/>
      <c r="AA401" s="524"/>
      <c r="AB401" s="524"/>
      <c r="AC401" s="524"/>
      <c r="AD401" s="524"/>
      <c r="AE401" s="524"/>
      <c r="AF401" s="524"/>
      <c r="AG401" s="524"/>
      <c r="AH401" s="51"/>
      <c r="AI401" s="18"/>
    </row>
    <row r="402" spans="1:35" ht="14" customHeight="1">
      <c r="A402" s="18"/>
      <c r="B402" s="52"/>
      <c r="C402" s="72"/>
      <c r="D402" s="524"/>
      <c r="E402" s="524"/>
      <c r="F402" s="524"/>
      <c r="G402" s="524"/>
      <c r="H402" s="524"/>
      <c r="I402" s="524"/>
      <c r="J402" s="524"/>
      <c r="K402" s="524"/>
      <c r="L402" s="524"/>
      <c r="M402" s="524"/>
      <c r="N402" s="524"/>
      <c r="O402" s="524"/>
      <c r="P402" s="524"/>
      <c r="Q402" s="524"/>
      <c r="R402" s="524"/>
      <c r="S402" s="524"/>
      <c r="T402" s="524"/>
      <c r="U402" s="524"/>
      <c r="V402" s="524"/>
      <c r="W402" s="524"/>
      <c r="X402" s="524"/>
      <c r="Y402" s="524"/>
      <c r="Z402" s="524"/>
      <c r="AA402" s="524"/>
      <c r="AB402" s="524"/>
      <c r="AC402" s="524"/>
      <c r="AD402" s="524"/>
      <c r="AE402" s="524"/>
      <c r="AF402" s="524"/>
      <c r="AG402" s="524"/>
      <c r="AH402" s="51"/>
      <c r="AI402" s="18"/>
    </row>
    <row r="403" spans="1:35" ht="14" customHeight="1">
      <c r="A403" s="18"/>
      <c r="B403" s="52"/>
      <c r="C403" s="72"/>
      <c r="D403" s="524"/>
      <c r="E403" s="524"/>
      <c r="F403" s="524"/>
      <c r="G403" s="524"/>
      <c r="H403" s="524"/>
      <c r="I403" s="524"/>
      <c r="J403" s="524"/>
      <c r="K403" s="524"/>
      <c r="L403" s="524"/>
      <c r="M403" s="524"/>
      <c r="N403" s="524"/>
      <c r="O403" s="524"/>
      <c r="P403" s="524"/>
      <c r="Q403" s="524"/>
      <c r="R403" s="524"/>
      <c r="S403" s="524"/>
      <c r="T403" s="524"/>
      <c r="U403" s="524"/>
      <c r="V403" s="524"/>
      <c r="W403" s="524"/>
      <c r="X403" s="524"/>
      <c r="Y403" s="524"/>
      <c r="Z403" s="524"/>
      <c r="AA403" s="524"/>
      <c r="AB403" s="524"/>
      <c r="AC403" s="524"/>
      <c r="AD403" s="524"/>
      <c r="AE403" s="524"/>
      <c r="AF403" s="524"/>
      <c r="AG403" s="524"/>
      <c r="AH403" s="51"/>
      <c r="AI403" s="18"/>
    </row>
    <row r="404" spans="1:35" ht="14" customHeight="1">
      <c r="A404" s="18"/>
      <c r="B404" s="5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51"/>
      <c r="AI404" s="18"/>
    </row>
    <row r="405" spans="1:35" ht="14" customHeight="1" thickBot="1">
      <c r="A405" s="18"/>
      <c r="B405" s="56"/>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18"/>
    </row>
    <row r="406" spans="1:35" ht="14" customHeight="1">
      <c r="A406" s="18"/>
      <c r="B406" s="60" t="s">
        <v>96</v>
      </c>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18"/>
    </row>
    <row r="407" spans="1:35" ht="14" customHeight="1" thickBot="1">
      <c r="A407" s="18"/>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18"/>
    </row>
    <row r="408" spans="1:35" ht="14" customHeight="1">
      <c r="A408" s="18"/>
      <c r="B408" s="518" t="s">
        <v>287</v>
      </c>
      <c r="C408" s="519"/>
      <c r="D408" s="519"/>
      <c r="E408" s="519"/>
      <c r="F408" s="519"/>
      <c r="G408" s="519"/>
      <c r="H408" s="519"/>
      <c r="I408" s="519"/>
      <c r="J408" s="519"/>
      <c r="K408" s="519"/>
      <c r="L408" s="519"/>
      <c r="M408" s="519"/>
      <c r="N408" s="519"/>
      <c r="O408" s="519"/>
      <c r="P408" s="519"/>
      <c r="Q408" s="519"/>
      <c r="R408" s="519"/>
      <c r="S408" s="519"/>
      <c r="T408" s="519"/>
      <c r="U408" s="519"/>
      <c r="V408" s="519"/>
      <c r="W408" s="519"/>
      <c r="X408" s="519"/>
      <c r="Y408" s="519"/>
      <c r="Z408" s="519"/>
      <c r="AA408" s="519"/>
      <c r="AB408" s="519"/>
      <c r="AC408" s="519"/>
      <c r="AD408" s="519"/>
      <c r="AE408" s="519"/>
      <c r="AF408" s="519"/>
      <c r="AG408" s="519"/>
      <c r="AH408" s="520"/>
      <c r="AI408" s="18"/>
    </row>
    <row r="409" spans="1:35" ht="14" customHeight="1" thickBot="1">
      <c r="A409" s="18"/>
      <c r="B409" s="521"/>
      <c r="C409" s="522"/>
      <c r="D409" s="522"/>
      <c r="E409" s="522"/>
      <c r="F409" s="522"/>
      <c r="G409" s="522"/>
      <c r="H409" s="522"/>
      <c r="I409" s="522"/>
      <c r="J409" s="522"/>
      <c r="K409" s="522"/>
      <c r="L409" s="522"/>
      <c r="M409" s="522"/>
      <c r="N409" s="522"/>
      <c r="O409" s="522"/>
      <c r="P409" s="522"/>
      <c r="Q409" s="522"/>
      <c r="R409" s="522"/>
      <c r="S409" s="522"/>
      <c r="T409" s="522"/>
      <c r="U409" s="522"/>
      <c r="V409" s="522"/>
      <c r="W409" s="522"/>
      <c r="X409" s="522"/>
      <c r="Y409" s="522"/>
      <c r="Z409" s="522"/>
      <c r="AA409" s="522"/>
      <c r="AB409" s="522"/>
      <c r="AC409" s="522"/>
      <c r="AD409" s="522"/>
      <c r="AE409" s="522"/>
      <c r="AF409" s="522"/>
      <c r="AG409" s="522"/>
      <c r="AH409" s="523"/>
      <c r="AI409" s="18"/>
    </row>
    <row r="410" spans="1:35" ht="14" customHeight="1">
      <c r="A410" s="18"/>
      <c r="B410" s="47"/>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c r="AH410" s="49"/>
      <c r="AI410" s="18"/>
    </row>
    <row r="411" spans="1:35" ht="14" customHeight="1">
      <c r="A411" s="18"/>
      <c r="B411" s="50"/>
      <c r="C411" s="72" t="s">
        <v>97</v>
      </c>
      <c r="D411" s="517" t="s">
        <v>234</v>
      </c>
      <c r="E411" s="517"/>
      <c r="F411" s="517"/>
      <c r="G411" s="517"/>
      <c r="H411" s="517"/>
      <c r="I411" s="517"/>
      <c r="J411" s="517"/>
      <c r="K411" s="517"/>
      <c r="L411" s="517"/>
      <c r="M411" s="517"/>
      <c r="N411" s="517"/>
      <c r="O411" s="517"/>
      <c r="P411" s="517"/>
      <c r="Q411" s="517"/>
      <c r="R411" s="517"/>
      <c r="S411" s="517"/>
      <c r="T411" s="517"/>
      <c r="U411" s="517"/>
      <c r="V411" s="517"/>
      <c r="W411" s="517"/>
      <c r="X411" s="517"/>
      <c r="Y411" s="517"/>
      <c r="Z411" s="517"/>
      <c r="AA411" s="517"/>
      <c r="AB411" s="517"/>
      <c r="AC411" s="517"/>
      <c r="AD411" s="517"/>
      <c r="AE411" s="517"/>
      <c r="AF411" s="517"/>
      <c r="AG411" s="517"/>
      <c r="AH411" s="51"/>
      <c r="AI411" s="18"/>
    </row>
    <row r="412" spans="1:35" ht="14" customHeight="1">
      <c r="A412" s="18"/>
      <c r="B412" s="52"/>
      <c r="C412" s="72"/>
      <c r="D412" s="517"/>
      <c r="E412" s="517"/>
      <c r="F412" s="517"/>
      <c r="G412" s="517"/>
      <c r="H412" s="517"/>
      <c r="I412" s="517"/>
      <c r="J412" s="517"/>
      <c r="K412" s="517"/>
      <c r="L412" s="517"/>
      <c r="M412" s="517"/>
      <c r="N412" s="517"/>
      <c r="O412" s="517"/>
      <c r="P412" s="517"/>
      <c r="Q412" s="517"/>
      <c r="R412" s="517"/>
      <c r="S412" s="517"/>
      <c r="T412" s="517"/>
      <c r="U412" s="517"/>
      <c r="V412" s="517"/>
      <c r="W412" s="517"/>
      <c r="X412" s="517"/>
      <c r="Y412" s="517"/>
      <c r="Z412" s="517"/>
      <c r="AA412" s="517"/>
      <c r="AB412" s="517"/>
      <c r="AC412" s="517"/>
      <c r="AD412" s="517"/>
      <c r="AE412" s="517"/>
      <c r="AF412" s="517"/>
      <c r="AG412" s="517"/>
      <c r="AH412" s="51"/>
      <c r="AI412" s="18"/>
    </row>
    <row r="413" spans="1:35" ht="14" customHeight="1">
      <c r="A413" s="18"/>
      <c r="B413" s="52"/>
      <c r="C413" s="18"/>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51"/>
      <c r="AI413" s="18"/>
    </row>
    <row r="414" spans="1:35" ht="14" customHeight="1">
      <c r="A414" s="18"/>
      <c r="B414" s="52"/>
      <c r="C414" s="72"/>
      <c r="D414" s="524"/>
      <c r="E414" s="524"/>
      <c r="F414" s="524"/>
      <c r="G414" s="524"/>
      <c r="H414" s="524"/>
      <c r="I414" s="524"/>
      <c r="J414" s="524"/>
      <c r="K414" s="524"/>
      <c r="L414" s="524"/>
      <c r="M414" s="524"/>
      <c r="N414" s="524"/>
      <c r="O414" s="524"/>
      <c r="P414" s="524"/>
      <c r="Q414" s="524"/>
      <c r="R414" s="524"/>
      <c r="S414" s="524"/>
      <c r="T414" s="524"/>
      <c r="U414" s="524"/>
      <c r="V414" s="524"/>
      <c r="W414" s="524"/>
      <c r="X414" s="524"/>
      <c r="Y414" s="524"/>
      <c r="Z414" s="524"/>
      <c r="AA414" s="524"/>
      <c r="AB414" s="524"/>
      <c r="AC414" s="524"/>
      <c r="AD414" s="524"/>
      <c r="AE414" s="524"/>
      <c r="AF414" s="524"/>
      <c r="AG414" s="524"/>
      <c r="AH414" s="51"/>
      <c r="AI414" s="18"/>
    </row>
    <row r="415" spans="1:35" ht="14" customHeight="1">
      <c r="A415" s="18"/>
      <c r="B415" s="52"/>
      <c r="C415" s="72"/>
      <c r="D415" s="524"/>
      <c r="E415" s="524"/>
      <c r="F415" s="524"/>
      <c r="G415" s="524"/>
      <c r="H415" s="524"/>
      <c r="I415" s="524"/>
      <c r="J415" s="524"/>
      <c r="K415" s="524"/>
      <c r="L415" s="524"/>
      <c r="M415" s="524"/>
      <c r="N415" s="524"/>
      <c r="O415" s="524"/>
      <c r="P415" s="524"/>
      <c r="Q415" s="524"/>
      <c r="R415" s="524"/>
      <c r="S415" s="524"/>
      <c r="T415" s="524"/>
      <c r="U415" s="524"/>
      <c r="V415" s="524"/>
      <c r="W415" s="524"/>
      <c r="X415" s="524"/>
      <c r="Y415" s="524"/>
      <c r="Z415" s="524"/>
      <c r="AA415" s="524"/>
      <c r="AB415" s="524"/>
      <c r="AC415" s="524"/>
      <c r="AD415" s="524"/>
      <c r="AE415" s="524"/>
      <c r="AF415" s="524"/>
      <c r="AG415" s="524"/>
      <c r="AH415" s="51"/>
      <c r="AI415" s="18"/>
    </row>
    <row r="416" spans="1:35" ht="14" customHeight="1">
      <c r="A416" s="18"/>
      <c r="B416" s="52"/>
      <c r="C416" s="72"/>
      <c r="D416" s="524"/>
      <c r="E416" s="524"/>
      <c r="F416" s="524"/>
      <c r="G416" s="524"/>
      <c r="H416" s="524"/>
      <c r="I416" s="524"/>
      <c r="J416" s="524"/>
      <c r="K416" s="524"/>
      <c r="L416" s="524"/>
      <c r="M416" s="524"/>
      <c r="N416" s="524"/>
      <c r="O416" s="524"/>
      <c r="P416" s="524"/>
      <c r="Q416" s="524"/>
      <c r="R416" s="524"/>
      <c r="S416" s="524"/>
      <c r="T416" s="524"/>
      <c r="U416" s="524"/>
      <c r="V416" s="524"/>
      <c r="W416" s="524"/>
      <c r="X416" s="524"/>
      <c r="Y416" s="524"/>
      <c r="Z416" s="524"/>
      <c r="AA416" s="524"/>
      <c r="AB416" s="524"/>
      <c r="AC416" s="524"/>
      <c r="AD416" s="524"/>
      <c r="AE416" s="524"/>
      <c r="AF416" s="524"/>
      <c r="AG416" s="524"/>
      <c r="AH416" s="51"/>
      <c r="AI416" s="18"/>
    </row>
    <row r="417" spans="1:35" ht="14" customHeight="1">
      <c r="A417" s="18"/>
      <c r="B417" s="52"/>
      <c r="C417" s="72"/>
      <c r="D417" s="524"/>
      <c r="E417" s="524"/>
      <c r="F417" s="524"/>
      <c r="G417" s="524"/>
      <c r="H417" s="524"/>
      <c r="I417" s="524"/>
      <c r="J417" s="524"/>
      <c r="K417" s="524"/>
      <c r="L417" s="524"/>
      <c r="M417" s="524"/>
      <c r="N417" s="524"/>
      <c r="O417" s="524"/>
      <c r="P417" s="524"/>
      <c r="Q417" s="524"/>
      <c r="R417" s="524"/>
      <c r="S417" s="524"/>
      <c r="T417" s="524"/>
      <c r="U417" s="524"/>
      <c r="V417" s="524"/>
      <c r="W417" s="524"/>
      <c r="X417" s="524"/>
      <c r="Y417" s="524"/>
      <c r="Z417" s="524"/>
      <c r="AA417" s="524"/>
      <c r="AB417" s="524"/>
      <c r="AC417" s="524"/>
      <c r="AD417" s="524"/>
      <c r="AE417" s="524"/>
      <c r="AF417" s="524"/>
      <c r="AG417" s="524"/>
      <c r="AH417" s="51"/>
      <c r="AI417" s="18"/>
    </row>
    <row r="418" spans="1:35" ht="14" customHeight="1">
      <c r="A418" s="18"/>
      <c r="B418" s="52"/>
      <c r="C418" s="72"/>
      <c r="D418" s="524"/>
      <c r="E418" s="524"/>
      <c r="F418" s="524"/>
      <c r="G418" s="524"/>
      <c r="H418" s="524"/>
      <c r="I418" s="524"/>
      <c r="J418" s="524"/>
      <c r="K418" s="524"/>
      <c r="L418" s="524"/>
      <c r="M418" s="524"/>
      <c r="N418" s="524"/>
      <c r="O418" s="524"/>
      <c r="P418" s="524"/>
      <c r="Q418" s="524"/>
      <c r="R418" s="524"/>
      <c r="S418" s="524"/>
      <c r="T418" s="524"/>
      <c r="U418" s="524"/>
      <c r="V418" s="524"/>
      <c r="W418" s="524"/>
      <c r="X418" s="524"/>
      <c r="Y418" s="524"/>
      <c r="Z418" s="524"/>
      <c r="AA418" s="524"/>
      <c r="AB418" s="524"/>
      <c r="AC418" s="524"/>
      <c r="AD418" s="524"/>
      <c r="AE418" s="524"/>
      <c r="AF418" s="524"/>
      <c r="AG418" s="524"/>
      <c r="AH418" s="51"/>
      <c r="AI418" s="18"/>
    </row>
    <row r="419" spans="1:35" ht="14" customHeight="1">
      <c r="A419" s="18"/>
      <c r="B419" s="52"/>
      <c r="C419" s="72"/>
      <c r="D419" s="524"/>
      <c r="E419" s="524"/>
      <c r="F419" s="524"/>
      <c r="G419" s="524"/>
      <c r="H419" s="524"/>
      <c r="I419" s="524"/>
      <c r="J419" s="524"/>
      <c r="K419" s="524"/>
      <c r="L419" s="524"/>
      <c r="M419" s="524"/>
      <c r="N419" s="524"/>
      <c r="O419" s="524"/>
      <c r="P419" s="524"/>
      <c r="Q419" s="524"/>
      <c r="R419" s="524"/>
      <c r="S419" s="524"/>
      <c r="T419" s="524"/>
      <c r="U419" s="524"/>
      <c r="V419" s="524"/>
      <c r="W419" s="524"/>
      <c r="X419" s="524"/>
      <c r="Y419" s="524"/>
      <c r="Z419" s="524"/>
      <c r="AA419" s="524"/>
      <c r="AB419" s="524"/>
      <c r="AC419" s="524"/>
      <c r="AD419" s="524"/>
      <c r="AE419" s="524"/>
      <c r="AF419" s="524"/>
      <c r="AG419" s="524"/>
      <c r="AH419" s="51"/>
      <c r="AI419" s="18"/>
    </row>
    <row r="420" spans="1:35" ht="14" customHeight="1">
      <c r="A420" s="18"/>
      <c r="B420" s="52"/>
      <c r="C420" s="72"/>
      <c r="D420" s="524"/>
      <c r="E420" s="524"/>
      <c r="F420" s="524"/>
      <c r="G420" s="524"/>
      <c r="H420" s="524"/>
      <c r="I420" s="524"/>
      <c r="J420" s="524"/>
      <c r="K420" s="524"/>
      <c r="L420" s="524"/>
      <c r="M420" s="524"/>
      <c r="N420" s="524"/>
      <c r="O420" s="524"/>
      <c r="P420" s="524"/>
      <c r="Q420" s="524"/>
      <c r="R420" s="524"/>
      <c r="S420" s="524"/>
      <c r="T420" s="524"/>
      <c r="U420" s="524"/>
      <c r="V420" s="524"/>
      <c r="W420" s="524"/>
      <c r="X420" s="524"/>
      <c r="Y420" s="524"/>
      <c r="Z420" s="524"/>
      <c r="AA420" s="524"/>
      <c r="AB420" s="524"/>
      <c r="AC420" s="524"/>
      <c r="AD420" s="524"/>
      <c r="AE420" s="524"/>
      <c r="AF420" s="524"/>
      <c r="AG420" s="524"/>
      <c r="AH420" s="51"/>
      <c r="AI420" s="18"/>
    </row>
    <row r="421" spans="1:35" ht="14" customHeight="1">
      <c r="A421" s="18"/>
      <c r="B421" s="52"/>
      <c r="C421" s="72"/>
      <c r="D421" s="524"/>
      <c r="E421" s="524"/>
      <c r="F421" s="524"/>
      <c r="G421" s="524"/>
      <c r="H421" s="524"/>
      <c r="I421" s="524"/>
      <c r="J421" s="524"/>
      <c r="K421" s="524"/>
      <c r="L421" s="524"/>
      <c r="M421" s="524"/>
      <c r="N421" s="524"/>
      <c r="O421" s="524"/>
      <c r="P421" s="524"/>
      <c r="Q421" s="524"/>
      <c r="R421" s="524"/>
      <c r="S421" s="524"/>
      <c r="T421" s="524"/>
      <c r="U421" s="524"/>
      <c r="V421" s="524"/>
      <c r="W421" s="524"/>
      <c r="X421" s="524"/>
      <c r="Y421" s="524"/>
      <c r="Z421" s="524"/>
      <c r="AA421" s="524"/>
      <c r="AB421" s="524"/>
      <c r="AC421" s="524"/>
      <c r="AD421" s="524"/>
      <c r="AE421" s="524"/>
      <c r="AF421" s="524"/>
      <c r="AG421" s="524"/>
      <c r="AH421" s="51"/>
      <c r="AI421" s="18"/>
    </row>
    <row r="422" spans="1:35" ht="14" customHeight="1">
      <c r="A422" s="18"/>
      <c r="B422" s="52"/>
      <c r="C422" s="72"/>
      <c r="D422" s="524"/>
      <c r="E422" s="524"/>
      <c r="F422" s="524"/>
      <c r="G422" s="524"/>
      <c r="H422" s="524"/>
      <c r="I422" s="524"/>
      <c r="J422" s="524"/>
      <c r="K422" s="524"/>
      <c r="L422" s="524"/>
      <c r="M422" s="524"/>
      <c r="N422" s="524"/>
      <c r="O422" s="524"/>
      <c r="P422" s="524"/>
      <c r="Q422" s="524"/>
      <c r="R422" s="524"/>
      <c r="S422" s="524"/>
      <c r="T422" s="524"/>
      <c r="U422" s="524"/>
      <c r="V422" s="524"/>
      <c r="W422" s="524"/>
      <c r="X422" s="524"/>
      <c r="Y422" s="524"/>
      <c r="Z422" s="524"/>
      <c r="AA422" s="524"/>
      <c r="AB422" s="524"/>
      <c r="AC422" s="524"/>
      <c r="AD422" s="524"/>
      <c r="AE422" s="524"/>
      <c r="AF422" s="524"/>
      <c r="AG422" s="524"/>
      <c r="AH422" s="51"/>
      <c r="AI422" s="18"/>
    </row>
    <row r="423" spans="1:35" ht="14" customHeight="1">
      <c r="A423" s="18"/>
      <c r="B423" s="52"/>
      <c r="C423" s="72"/>
      <c r="D423" s="524"/>
      <c r="E423" s="524"/>
      <c r="F423" s="524"/>
      <c r="G423" s="524"/>
      <c r="H423" s="524"/>
      <c r="I423" s="524"/>
      <c r="J423" s="524"/>
      <c r="K423" s="524"/>
      <c r="L423" s="524"/>
      <c r="M423" s="524"/>
      <c r="N423" s="524"/>
      <c r="O423" s="524"/>
      <c r="P423" s="524"/>
      <c r="Q423" s="524"/>
      <c r="R423" s="524"/>
      <c r="S423" s="524"/>
      <c r="T423" s="524"/>
      <c r="U423" s="524"/>
      <c r="V423" s="524"/>
      <c r="W423" s="524"/>
      <c r="X423" s="524"/>
      <c r="Y423" s="524"/>
      <c r="Z423" s="524"/>
      <c r="AA423" s="524"/>
      <c r="AB423" s="524"/>
      <c r="AC423" s="524"/>
      <c r="AD423" s="524"/>
      <c r="AE423" s="524"/>
      <c r="AF423" s="524"/>
      <c r="AG423" s="524"/>
      <c r="AH423" s="51"/>
      <c r="AI423" s="18"/>
    </row>
    <row r="424" spans="1:35" ht="14" customHeight="1">
      <c r="A424" s="18"/>
      <c r="B424" s="52"/>
      <c r="C424" s="72"/>
      <c r="D424" s="524"/>
      <c r="E424" s="524"/>
      <c r="F424" s="524"/>
      <c r="G424" s="524"/>
      <c r="H424" s="524"/>
      <c r="I424" s="524"/>
      <c r="J424" s="524"/>
      <c r="K424" s="524"/>
      <c r="L424" s="524"/>
      <c r="M424" s="524"/>
      <c r="N424" s="524"/>
      <c r="O424" s="524"/>
      <c r="P424" s="524"/>
      <c r="Q424" s="524"/>
      <c r="R424" s="524"/>
      <c r="S424" s="524"/>
      <c r="T424" s="524"/>
      <c r="U424" s="524"/>
      <c r="V424" s="524"/>
      <c r="W424" s="524"/>
      <c r="X424" s="524"/>
      <c r="Y424" s="524"/>
      <c r="Z424" s="524"/>
      <c r="AA424" s="524"/>
      <c r="AB424" s="524"/>
      <c r="AC424" s="524"/>
      <c r="AD424" s="524"/>
      <c r="AE424" s="524"/>
      <c r="AF424" s="524"/>
      <c r="AG424" s="524"/>
      <c r="AH424" s="51"/>
      <c r="AI424" s="18"/>
    </row>
    <row r="425" spans="1:35" ht="14" customHeight="1">
      <c r="A425" s="18"/>
      <c r="B425" s="52"/>
      <c r="C425" s="72"/>
      <c r="D425" s="524"/>
      <c r="E425" s="524"/>
      <c r="F425" s="524"/>
      <c r="G425" s="524"/>
      <c r="H425" s="524"/>
      <c r="I425" s="524"/>
      <c r="J425" s="524"/>
      <c r="K425" s="524"/>
      <c r="L425" s="524"/>
      <c r="M425" s="524"/>
      <c r="N425" s="524"/>
      <c r="O425" s="524"/>
      <c r="P425" s="524"/>
      <c r="Q425" s="524"/>
      <c r="R425" s="524"/>
      <c r="S425" s="524"/>
      <c r="T425" s="524"/>
      <c r="U425" s="524"/>
      <c r="V425" s="524"/>
      <c r="W425" s="524"/>
      <c r="X425" s="524"/>
      <c r="Y425" s="524"/>
      <c r="Z425" s="524"/>
      <c r="AA425" s="524"/>
      <c r="AB425" s="524"/>
      <c r="AC425" s="524"/>
      <c r="AD425" s="524"/>
      <c r="AE425" s="524"/>
      <c r="AF425" s="524"/>
      <c r="AG425" s="524"/>
      <c r="AH425" s="51"/>
      <c r="AI425" s="18"/>
    </row>
    <row r="426" spans="1:35" ht="14" customHeight="1">
      <c r="A426" s="18"/>
      <c r="B426" s="52"/>
      <c r="C426" s="72"/>
      <c r="D426" s="524"/>
      <c r="E426" s="524"/>
      <c r="F426" s="524"/>
      <c r="G426" s="524"/>
      <c r="H426" s="524"/>
      <c r="I426" s="524"/>
      <c r="J426" s="524"/>
      <c r="K426" s="524"/>
      <c r="L426" s="524"/>
      <c r="M426" s="524"/>
      <c r="N426" s="524"/>
      <c r="O426" s="524"/>
      <c r="P426" s="524"/>
      <c r="Q426" s="524"/>
      <c r="R426" s="524"/>
      <c r="S426" s="524"/>
      <c r="T426" s="524"/>
      <c r="U426" s="524"/>
      <c r="V426" s="524"/>
      <c r="W426" s="524"/>
      <c r="X426" s="524"/>
      <c r="Y426" s="524"/>
      <c r="Z426" s="524"/>
      <c r="AA426" s="524"/>
      <c r="AB426" s="524"/>
      <c r="AC426" s="524"/>
      <c r="AD426" s="524"/>
      <c r="AE426" s="524"/>
      <c r="AF426" s="524"/>
      <c r="AG426" s="524"/>
      <c r="AH426" s="51"/>
      <c r="AI426" s="18"/>
    </row>
    <row r="427" spans="1:35" ht="14" customHeight="1">
      <c r="A427" s="18"/>
      <c r="B427" s="52"/>
      <c r="C427" s="72"/>
      <c r="D427" s="524"/>
      <c r="E427" s="524"/>
      <c r="F427" s="524"/>
      <c r="G427" s="524"/>
      <c r="H427" s="524"/>
      <c r="I427" s="524"/>
      <c r="J427" s="524"/>
      <c r="K427" s="524"/>
      <c r="L427" s="524"/>
      <c r="M427" s="524"/>
      <c r="N427" s="524"/>
      <c r="O427" s="524"/>
      <c r="P427" s="524"/>
      <c r="Q427" s="524"/>
      <c r="R427" s="524"/>
      <c r="S427" s="524"/>
      <c r="T427" s="524"/>
      <c r="U427" s="524"/>
      <c r="V427" s="524"/>
      <c r="W427" s="524"/>
      <c r="X427" s="524"/>
      <c r="Y427" s="524"/>
      <c r="Z427" s="524"/>
      <c r="AA427" s="524"/>
      <c r="AB427" s="524"/>
      <c r="AC427" s="524"/>
      <c r="AD427" s="524"/>
      <c r="AE427" s="524"/>
      <c r="AF427" s="524"/>
      <c r="AG427" s="524"/>
      <c r="AH427" s="51"/>
      <c r="AI427" s="18"/>
    </row>
    <row r="428" spans="1:35" ht="14" customHeight="1">
      <c r="A428" s="18"/>
      <c r="B428" s="52"/>
      <c r="C428" s="72"/>
      <c r="D428" s="524"/>
      <c r="E428" s="524"/>
      <c r="F428" s="524"/>
      <c r="G428" s="524"/>
      <c r="H428" s="524"/>
      <c r="I428" s="524"/>
      <c r="J428" s="524"/>
      <c r="K428" s="524"/>
      <c r="L428" s="524"/>
      <c r="M428" s="524"/>
      <c r="N428" s="524"/>
      <c r="O428" s="524"/>
      <c r="P428" s="524"/>
      <c r="Q428" s="524"/>
      <c r="R428" s="524"/>
      <c r="S428" s="524"/>
      <c r="T428" s="524"/>
      <c r="U428" s="524"/>
      <c r="V428" s="524"/>
      <c r="W428" s="524"/>
      <c r="X428" s="524"/>
      <c r="Y428" s="524"/>
      <c r="Z428" s="524"/>
      <c r="AA428" s="524"/>
      <c r="AB428" s="524"/>
      <c r="AC428" s="524"/>
      <c r="AD428" s="524"/>
      <c r="AE428" s="524"/>
      <c r="AF428" s="524"/>
      <c r="AG428" s="524"/>
      <c r="AH428" s="51"/>
      <c r="AI428" s="18"/>
    </row>
    <row r="429" spans="1:35" ht="14" customHeight="1">
      <c r="A429" s="18"/>
      <c r="B429" s="52"/>
      <c r="C429" s="72"/>
      <c r="D429" s="524"/>
      <c r="E429" s="524"/>
      <c r="F429" s="524"/>
      <c r="G429" s="524"/>
      <c r="H429" s="524"/>
      <c r="I429" s="524"/>
      <c r="J429" s="524"/>
      <c r="K429" s="524"/>
      <c r="L429" s="524"/>
      <c r="M429" s="524"/>
      <c r="N429" s="524"/>
      <c r="O429" s="524"/>
      <c r="P429" s="524"/>
      <c r="Q429" s="524"/>
      <c r="R429" s="524"/>
      <c r="S429" s="524"/>
      <c r="T429" s="524"/>
      <c r="U429" s="524"/>
      <c r="V429" s="524"/>
      <c r="W429" s="524"/>
      <c r="X429" s="524"/>
      <c r="Y429" s="524"/>
      <c r="Z429" s="524"/>
      <c r="AA429" s="524"/>
      <c r="AB429" s="524"/>
      <c r="AC429" s="524"/>
      <c r="AD429" s="524"/>
      <c r="AE429" s="524"/>
      <c r="AF429" s="524"/>
      <c r="AG429" s="524"/>
      <c r="AH429" s="51"/>
      <c r="AI429" s="18"/>
    </row>
    <row r="430" spans="1:35" ht="14" customHeight="1">
      <c r="A430" s="18"/>
      <c r="B430" s="52"/>
      <c r="C430" s="72"/>
      <c r="D430" s="524"/>
      <c r="E430" s="524"/>
      <c r="F430" s="524"/>
      <c r="G430" s="524"/>
      <c r="H430" s="524"/>
      <c r="I430" s="524"/>
      <c r="J430" s="524"/>
      <c r="K430" s="524"/>
      <c r="L430" s="524"/>
      <c r="M430" s="524"/>
      <c r="N430" s="524"/>
      <c r="O430" s="524"/>
      <c r="P430" s="524"/>
      <c r="Q430" s="524"/>
      <c r="R430" s="524"/>
      <c r="S430" s="524"/>
      <c r="T430" s="524"/>
      <c r="U430" s="524"/>
      <c r="V430" s="524"/>
      <c r="W430" s="524"/>
      <c r="X430" s="524"/>
      <c r="Y430" s="524"/>
      <c r="Z430" s="524"/>
      <c r="AA430" s="524"/>
      <c r="AB430" s="524"/>
      <c r="AC430" s="524"/>
      <c r="AD430" s="524"/>
      <c r="AE430" s="524"/>
      <c r="AF430" s="524"/>
      <c r="AG430" s="524"/>
      <c r="AH430" s="51"/>
      <c r="AI430" s="18"/>
    </row>
    <row r="431" spans="1:35" ht="14" customHeight="1">
      <c r="A431" s="18"/>
      <c r="B431" s="52"/>
      <c r="C431" s="72"/>
      <c r="D431" s="524"/>
      <c r="E431" s="524"/>
      <c r="F431" s="524"/>
      <c r="G431" s="524"/>
      <c r="H431" s="524"/>
      <c r="I431" s="524"/>
      <c r="J431" s="524"/>
      <c r="K431" s="524"/>
      <c r="L431" s="524"/>
      <c r="M431" s="524"/>
      <c r="N431" s="524"/>
      <c r="O431" s="524"/>
      <c r="P431" s="524"/>
      <c r="Q431" s="524"/>
      <c r="R431" s="524"/>
      <c r="S431" s="524"/>
      <c r="T431" s="524"/>
      <c r="U431" s="524"/>
      <c r="V431" s="524"/>
      <c r="W431" s="524"/>
      <c r="X431" s="524"/>
      <c r="Y431" s="524"/>
      <c r="Z431" s="524"/>
      <c r="AA431" s="524"/>
      <c r="AB431" s="524"/>
      <c r="AC431" s="524"/>
      <c r="AD431" s="524"/>
      <c r="AE431" s="524"/>
      <c r="AF431" s="524"/>
      <c r="AG431" s="524"/>
      <c r="AH431" s="51"/>
      <c r="AI431" s="18"/>
    </row>
    <row r="432" spans="1:35" ht="14" customHeight="1">
      <c r="A432" s="18"/>
      <c r="B432" s="52"/>
      <c r="C432" s="72"/>
      <c r="D432" s="524"/>
      <c r="E432" s="524"/>
      <c r="F432" s="524"/>
      <c r="G432" s="524"/>
      <c r="H432" s="524"/>
      <c r="I432" s="524"/>
      <c r="J432" s="524"/>
      <c r="K432" s="524"/>
      <c r="L432" s="524"/>
      <c r="M432" s="524"/>
      <c r="N432" s="524"/>
      <c r="O432" s="524"/>
      <c r="P432" s="524"/>
      <c r="Q432" s="524"/>
      <c r="R432" s="524"/>
      <c r="S432" s="524"/>
      <c r="T432" s="524"/>
      <c r="U432" s="524"/>
      <c r="V432" s="524"/>
      <c r="W432" s="524"/>
      <c r="X432" s="524"/>
      <c r="Y432" s="524"/>
      <c r="Z432" s="524"/>
      <c r="AA432" s="524"/>
      <c r="AB432" s="524"/>
      <c r="AC432" s="524"/>
      <c r="AD432" s="524"/>
      <c r="AE432" s="524"/>
      <c r="AF432" s="524"/>
      <c r="AG432" s="524"/>
      <c r="AH432" s="51"/>
      <c r="AI432" s="18"/>
    </row>
    <row r="433" spans="1:35" ht="14" customHeight="1">
      <c r="A433" s="18"/>
      <c r="B433" s="52"/>
      <c r="C433" s="72"/>
      <c r="D433" s="524"/>
      <c r="E433" s="524"/>
      <c r="F433" s="524"/>
      <c r="G433" s="524"/>
      <c r="H433" s="524"/>
      <c r="I433" s="524"/>
      <c r="J433" s="524"/>
      <c r="K433" s="524"/>
      <c r="L433" s="524"/>
      <c r="M433" s="524"/>
      <c r="N433" s="524"/>
      <c r="O433" s="524"/>
      <c r="P433" s="524"/>
      <c r="Q433" s="524"/>
      <c r="R433" s="524"/>
      <c r="S433" s="524"/>
      <c r="T433" s="524"/>
      <c r="U433" s="524"/>
      <c r="V433" s="524"/>
      <c r="W433" s="524"/>
      <c r="X433" s="524"/>
      <c r="Y433" s="524"/>
      <c r="Z433" s="524"/>
      <c r="AA433" s="524"/>
      <c r="AB433" s="524"/>
      <c r="AC433" s="524"/>
      <c r="AD433" s="524"/>
      <c r="AE433" s="524"/>
      <c r="AF433" s="524"/>
      <c r="AG433" s="524"/>
      <c r="AH433" s="51"/>
      <c r="AI433" s="18"/>
    </row>
    <row r="434" spans="1:35" ht="14" customHeight="1">
      <c r="A434" s="18"/>
      <c r="B434" s="52"/>
      <c r="C434" s="72"/>
      <c r="D434" s="524"/>
      <c r="E434" s="524"/>
      <c r="F434" s="524"/>
      <c r="G434" s="524"/>
      <c r="H434" s="524"/>
      <c r="I434" s="524"/>
      <c r="J434" s="524"/>
      <c r="K434" s="524"/>
      <c r="L434" s="524"/>
      <c r="M434" s="524"/>
      <c r="N434" s="524"/>
      <c r="O434" s="524"/>
      <c r="P434" s="524"/>
      <c r="Q434" s="524"/>
      <c r="R434" s="524"/>
      <c r="S434" s="524"/>
      <c r="T434" s="524"/>
      <c r="U434" s="524"/>
      <c r="V434" s="524"/>
      <c r="W434" s="524"/>
      <c r="X434" s="524"/>
      <c r="Y434" s="524"/>
      <c r="Z434" s="524"/>
      <c r="AA434" s="524"/>
      <c r="AB434" s="524"/>
      <c r="AC434" s="524"/>
      <c r="AD434" s="524"/>
      <c r="AE434" s="524"/>
      <c r="AF434" s="524"/>
      <c r="AG434" s="524"/>
      <c r="AH434" s="51"/>
      <c r="AI434" s="18"/>
    </row>
    <row r="435" spans="1:35" ht="14" customHeight="1">
      <c r="A435" s="18"/>
      <c r="B435" s="52"/>
      <c r="C435" s="72"/>
      <c r="D435" s="524"/>
      <c r="E435" s="524"/>
      <c r="F435" s="524"/>
      <c r="G435" s="524"/>
      <c r="H435" s="524"/>
      <c r="I435" s="524"/>
      <c r="J435" s="524"/>
      <c r="K435" s="524"/>
      <c r="L435" s="524"/>
      <c r="M435" s="524"/>
      <c r="N435" s="524"/>
      <c r="O435" s="524"/>
      <c r="P435" s="524"/>
      <c r="Q435" s="524"/>
      <c r="R435" s="524"/>
      <c r="S435" s="524"/>
      <c r="T435" s="524"/>
      <c r="U435" s="524"/>
      <c r="V435" s="524"/>
      <c r="W435" s="524"/>
      <c r="X435" s="524"/>
      <c r="Y435" s="524"/>
      <c r="Z435" s="524"/>
      <c r="AA435" s="524"/>
      <c r="AB435" s="524"/>
      <c r="AC435" s="524"/>
      <c r="AD435" s="524"/>
      <c r="AE435" s="524"/>
      <c r="AF435" s="524"/>
      <c r="AG435" s="524"/>
      <c r="AH435" s="51"/>
      <c r="AI435" s="18"/>
    </row>
    <row r="436" spans="1:35" ht="14" customHeight="1">
      <c r="A436" s="18"/>
      <c r="B436" s="52"/>
      <c r="C436" s="72"/>
      <c r="D436" s="524"/>
      <c r="E436" s="524"/>
      <c r="F436" s="524"/>
      <c r="G436" s="524"/>
      <c r="H436" s="524"/>
      <c r="I436" s="524"/>
      <c r="J436" s="524"/>
      <c r="K436" s="524"/>
      <c r="L436" s="524"/>
      <c r="M436" s="524"/>
      <c r="N436" s="524"/>
      <c r="O436" s="524"/>
      <c r="P436" s="524"/>
      <c r="Q436" s="524"/>
      <c r="R436" s="524"/>
      <c r="S436" s="524"/>
      <c r="T436" s="524"/>
      <c r="U436" s="524"/>
      <c r="V436" s="524"/>
      <c r="W436" s="524"/>
      <c r="X436" s="524"/>
      <c r="Y436" s="524"/>
      <c r="Z436" s="524"/>
      <c r="AA436" s="524"/>
      <c r="AB436" s="524"/>
      <c r="AC436" s="524"/>
      <c r="AD436" s="524"/>
      <c r="AE436" s="524"/>
      <c r="AF436" s="524"/>
      <c r="AG436" s="524"/>
      <c r="AH436" s="51"/>
      <c r="AI436" s="18"/>
    </row>
    <row r="437" spans="1:35" ht="14" customHeight="1">
      <c r="A437" s="18"/>
      <c r="B437" s="52"/>
      <c r="C437" s="72"/>
      <c r="D437" s="524"/>
      <c r="E437" s="524"/>
      <c r="F437" s="524"/>
      <c r="G437" s="524"/>
      <c r="H437" s="524"/>
      <c r="I437" s="524"/>
      <c r="J437" s="524"/>
      <c r="K437" s="524"/>
      <c r="L437" s="524"/>
      <c r="M437" s="524"/>
      <c r="N437" s="524"/>
      <c r="O437" s="524"/>
      <c r="P437" s="524"/>
      <c r="Q437" s="524"/>
      <c r="R437" s="524"/>
      <c r="S437" s="524"/>
      <c r="T437" s="524"/>
      <c r="U437" s="524"/>
      <c r="V437" s="524"/>
      <c r="W437" s="524"/>
      <c r="X437" s="524"/>
      <c r="Y437" s="524"/>
      <c r="Z437" s="524"/>
      <c r="AA437" s="524"/>
      <c r="AB437" s="524"/>
      <c r="AC437" s="524"/>
      <c r="AD437" s="524"/>
      <c r="AE437" s="524"/>
      <c r="AF437" s="524"/>
      <c r="AG437" s="524"/>
      <c r="AH437" s="51"/>
      <c r="AI437" s="18"/>
    </row>
    <row r="438" spans="1:35" ht="14" customHeight="1">
      <c r="A438" s="18"/>
      <c r="B438" s="52"/>
      <c r="C438" s="72"/>
      <c r="D438" s="524"/>
      <c r="E438" s="524"/>
      <c r="F438" s="524"/>
      <c r="G438" s="524"/>
      <c r="H438" s="524"/>
      <c r="I438" s="524"/>
      <c r="J438" s="524"/>
      <c r="K438" s="524"/>
      <c r="L438" s="524"/>
      <c r="M438" s="524"/>
      <c r="N438" s="524"/>
      <c r="O438" s="524"/>
      <c r="P438" s="524"/>
      <c r="Q438" s="524"/>
      <c r="R438" s="524"/>
      <c r="S438" s="524"/>
      <c r="T438" s="524"/>
      <c r="U438" s="524"/>
      <c r="V438" s="524"/>
      <c r="W438" s="524"/>
      <c r="X438" s="524"/>
      <c r="Y438" s="524"/>
      <c r="Z438" s="524"/>
      <c r="AA438" s="524"/>
      <c r="AB438" s="524"/>
      <c r="AC438" s="524"/>
      <c r="AD438" s="524"/>
      <c r="AE438" s="524"/>
      <c r="AF438" s="524"/>
      <c r="AG438" s="524"/>
      <c r="AH438" s="51"/>
      <c r="AI438" s="18"/>
    </row>
    <row r="439" spans="1:35" ht="14" customHeight="1">
      <c r="A439" s="18"/>
      <c r="B439" s="52"/>
      <c r="C439" s="72"/>
      <c r="D439" s="524"/>
      <c r="E439" s="524"/>
      <c r="F439" s="524"/>
      <c r="G439" s="524"/>
      <c r="H439" s="524"/>
      <c r="I439" s="524"/>
      <c r="J439" s="524"/>
      <c r="K439" s="524"/>
      <c r="L439" s="524"/>
      <c r="M439" s="524"/>
      <c r="N439" s="524"/>
      <c r="O439" s="524"/>
      <c r="P439" s="524"/>
      <c r="Q439" s="524"/>
      <c r="R439" s="524"/>
      <c r="S439" s="524"/>
      <c r="T439" s="524"/>
      <c r="U439" s="524"/>
      <c r="V439" s="524"/>
      <c r="W439" s="524"/>
      <c r="X439" s="524"/>
      <c r="Y439" s="524"/>
      <c r="Z439" s="524"/>
      <c r="AA439" s="524"/>
      <c r="AB439" s="524"/>
      <c r="AC439" s="524"/>
      <c r="AD439" s="524"/>
      <c r="AE439" s="524"/>
      <c r="AF439" s="524"/>
      <c r="AG439" s="524"/>
      <c r="AH439" s="51"/>
      <c r="AI439" s="18"/>
    </row>
    <row r="440" spans="1:35" ht="14" customHeight="1">
      <c r="A440" s="18"/>
      <c r="B440" s="52"/>
      <c r="C440" s="72"/>
      <c r="D440" s="524"/>
      <c r="E440" s="524"/>
      <c r="F440" s="524"/>
      <c r="G440" s="524"/>
      <c r="H440" s="524"/>
      <c r="I440" s="524"/>
      <c r="J440" s="524"/>
      <c r="K440" s="524"/>
      <c r="L440" s="524"/>
      <c r="M440" s="524"/>
      <c r="N440" s="524"/>
      <c r="O440" s="524"/>
      <c r="P440" s="524"/>
      <c r="Q440" s="524"/>
      <c r="R440" s="524"/>
      <c r="S440" s="524"/>
      <c r="T440" s="524"/>
      <c r="U440" s="524"/>
      <c r="V440" s="524"/>
      <c r="W440" s="524"/>
      <c r="X440" s="524"/>
      <c r="Y440" s="524"/>
      <c r="Z440" s="524"/>
      <c r="AA440" s="524"/>
      <c r="AB440" s="524"/>
      <c r="AC440" s="524"/>
      <c r="AD440" s="524"/>
      <c r="AE440" s="524"/>
      <c r="AF440" s="524"/>
      <c r="AG440" s="524"/>
      <c r="AH440" s="51"/>
      <c r="AI440" s="18"/>
    </row>
    <row r="441" spans="1:35" ht="14" customHeight="1">
      <c r="A441" s="18"/>
      <c r="B441" s="52"/>
      <c r="C441" s="72"/>
      <c r="D441" s="524"/>
      <c r="E441" s="524"/>
      <c r="F441" s="524"/>
      <c r="G441" s="524"/>
      <c r="H441" s="524"/>
      <c r="I441" s="524"/>
      <c r="J441" s="524"/>
      <c r="K441" s="524"/>
      <c r="L441" s="524"/>
      <c r="M441" s="524"/>
      <c r="N441" s="524"/>
      <c r="O441" s="524"/>
      <c r="P441" s="524"/>
      <c r="Q441" s="524"/>
      <c r="R441" s="524"/>
      <c r="S441" s="524"/>
      <c r="T441" s="524"/>
      <c r="U441" s="524"/>
      <c r="V441" s="524"/>
      <c r="W441" s="524"/>
      <c r="X441" s="524"/>
      <c r="Y441" s="524"/>
      <c r="Z441" s="524"/>
      <c r="AA441" s="524"/>
      <c r="AB441" s="524"/>
      <c r="AC441" s="524"/>
      <c r="AD441" s="524"/>
      <c r="AE441" s="524"/>
      <c r="AF441" s="524"/>
      <c r="AG441" s="524"/>
      <c r="AH441" s="51"/>
      <c r="AI441" s="18"/>
    </row>
    <row r="442" spans="1:35" ht="14" customHeight="1">
      <c r="A442" s="18"/>
      <c r="B442" s="52"/>
      <c r="C442" s="72"/>
      <c r="D442" s="524"/>
      <c r="E442" s="524"/>
      <c r="F442" s="524"/>
      <c r="G442" s="524"/>
      <c r="H442" s="524"/>
      <c r="I442" s="524"/>
      <c r="J442" s="524"/>
      <c r="K442" s="524"/>
      <c r="L442" s="524"/>
      <c r="M442" s="524"/>
      <c r="N442" s="524"/>
      <c r="O442" s="524"/>
      <c r="P442" s="524"/>
      <c r="Q442" s="524"/>
      <c r="R442" s="524"/>
      <c r="S442" s="524"/>
      <c r="T442" s="524"/>
      <c r="U442" s="524"/>
      <c r="V442" s="524"/>
      <c r="W442" s="524"/>
      <c r="X442" s="524"/>
      <c r="Y442" s="524"/>
      <c r="Z442" s="524"/>
      <c r="AA442" s="524"/>
      <c r="AB442" s="524"/>
      <c r="AC442" s="524"/>
      <c r="AD442" s="524"/>
      <c r="AE442" s="524"/>
      <c r="AF442" s="524"/>
      <c r="AG442" s="524"/>
      <c r="AH442" s="51"/>
      <c r="AI442" s="18"/>
    </row>
    <row r="443" spans="1:35" ht="14" customHeight="1">
      <c r="A443" s="18"/>
      <c r="B443" s="52"/>
      <c r="C443" s="72"/>
      <c r="D443" s="524"/>
      <c r="E443" s="524"/>
      <c r="F443" s="524"/>
      <c r="G443" s="524"/>
      <c r="H443" s="524"/>
      <c r="I443" s="524"/>
      <c r="J443" s="524"/>
      <c r="K443" s="524"/>
      <c r="L443" s="524"/>
      <c r="M443" s="524"/>
      <c r="N443" s="524"/>
      <c r="O443" s="524"/>
      <c r="P443" s="524"/>
      <c r="Q443" s="524"/>
      <c r="R443" s="524"/>
      <c r="S443" s="524"/>
      <c r="T443" s="524"/>
      <c r="U443" s="524"/>
      <c r="V443" s="524"/>
      <c r="W443" s="524"/>
      <c r="X443" s="524"/>
      <c r="Y443" s="524"/>
      <c r="Z443" s="524"/>
      <c r="AA443" s="524"/>
      <c r="AB443" s="524"/>
      <c r="AC443" s="524"/>
      <c r="AD443" s="524"/>
      <c r="AE443" s="524"/>
      <c r="AF443" s="524"/>
      <c r="AG443" s="524"/>
      <c r="AH443" s="51"/>
      <c r="AI443" s="18"/>
    </row>
    <row r="444" spans="1:35" ht="14" customHeight="1">
      <c r="A444" s="18"/>
      <c r="B444" s="52"/>
      <c r="C444" s="72"/>
      <c r="D444" s="524"/>
      <c r="E444" s="524"/>
      <c r="F444" s="524"/>
      <c r="G444" s="524"/>
      <c r="H444" s="524"/>
      <c r="I444" s="524"/>
      <c r="J444" s="524"/>
      <c r="K444" s="524"/>
      <c r="L444" s="524"/>
      <c r="M444" s="524"/>
      <c r="N444" s="524"/>
      <c r="O444" s="524"/>
      <c r="P444" s="524"/>
      <c r="Q444" s="524"/>
      <c r="R444" s="524"/>
      <c r="S444" s="524"/>
      <c r="T444" s="524"/>
      <c r="U444" s="524"/>
      <c r="V444" s="524"/>
      <c r="W444" s="524"/>
      <c r="X444" s="524"/>
      <c r="Y444" s="524"/>
      <c r="Z444" s="524"/>
      <c r="AA444" s="524"/>
      <c r="AB444" s="524"/>
      <c r="AC444" s="524"/>
      <c r="AD444" s="524"/>
      <c r="AE444" s="524"/>
      <c r="AF444" s="524"/>
      <c r="AG444" s="524"/>
      <c r="AH444" s="51"/>
      <c r="AI444" s="18"/>
    </row>
    <row r="445" spans="1:35" ht="14" customHeight="1">
      <c r="A445" s="18"/>
      <c r="B445" s="52"/>
      <c r="C445" s="72"/>
      <c r="D445" s="524"/>
      <c r="E445" s="524"/>
      <c r="F445" s="524"/>
      <c r="G445" s="524"/>
      <c r="H445" s="524"/>
      <c r="I445" s="524"/>
      <c r="J445" s="524"/>
      <c r="K445" s="524"/>
      <c r="L445" s="524"/>
      <c r="M445" s="524"/>
      <c r="N445" s="524"/>
      <c r="O445" s="524"/>
      <c r="P445" s="524"/>
      <c r="Q445" s="524"/>
      <c r="R445" s="524"/>
      <c r="S445" s="524"/>
      <c r="T445" s="524"/>
      <c r="U445" s="524"/>
      <c r="V445" s="524"/>
      <c r="W445" s="524"/>
      <c r="X445" s="524"/>
      <c r="Y445" s="524"/>
      <c r="Z445" s="524"/>
      <c r="AA445" s="524"/>
      <c r="AB445" s="524"/>
      <c r="AC445" s="524"/>
      <c r="AD445" s="524"/>
      <c r="AE445" s="524"/>
      <c r="AF445" s="524"/>
      <c r="AG445" s="524"/>
      <c r="AH445" s="51"/>
      <c r="AI445" s="18"/>
    </row>
    <row r="446" spans="1:35" ht="14" customHeight="1">
      <c r="A446" s="18"/>
      <c r="B446" s="52"/>
      <c r="C446" s="72"/>
      <c r="D446" s="524"/>
      <c r="E446" s="524"/>
      <c r="F446" s="524"/>
      <c r="G446" s="524"/>
      <c r="H446" s="524"/>
      <c r="I446" s="524"/>
      <c r="J446" s="524"/>
      <c r="K446" s="524"/>
      <c r="L446" s="524"/>
      <c r="M446" s="524"/>
      <c r="N446" s="524"/>
      <c r="O446" s="524"/>
      <c r="P446" s="524"/>
      <c r="Q446" s="524"/>
      <c r="R446" s="524"/>
      <c r="S446" s="524"/>
      <c r="T446" s="524"/>
      <c r="U446" s="524"/>
      <c r="V446" s="524"/>
      <c r="W446" s="524"/>
      <c r="X446" s="524"/>
      <c r="Y446" s="524"/>
      <c r="Z446" s="524"/>
      <c r="AA446" s="524"/>
      <c r="AB446" s="524"/>
      <c r="AC446" s="524"/>
      <c r="AD446" s="524"/>
      <c r="AE446" s="524"/>
      <c r="AF446" s="524"/>
      <c r="AG446" s="524"/>
      <c r="AH446" s="51"/>
      <c r="AI446" s="18"/>
    </row>
    <row r="447" spans="1:35" ht="14" customHeight="1">
      <c r="A447" s="18"/>
      <c r="B447" s="52"/>
      <c r="C447" s="72"/>
      <c r="D447" s="524"/>
      <c r="E447" s="524"/>
      <c r="F447" s="524"/>
      <c r="G447" s="524"/>
      <c r="H447" s="524"/>
      <c r="I447" s="524"/>
      <c r="J447" s="524"/>
      <c r="K447" s="524"/>
      <c r="L447" s="524"/>
      <c r="M447" s="524"/>
      <c r="N447" s="524"/>
      <c r="O447" s="524"/>
      <c r="P447" s="524"/>
      <c r="Q447" s="524"/>
      <c r="R447" s="524"/>
      <c r="S447" s="524"/>
      <c r="T447" s="524"/>
      <c r="U447" s="524"/>
      <c r="V447" s="524"/>
      <c r="W447" s="524"/>
      <c r="X447" s="524"/>
      <c r="Y447" s="524"/>
      <c r="Z447" s="524"/>
      <c r="AA447" s="524"/>
      <c r="AB447" s="524"/>
      <c r="AC447" s="524"/>
      <c r="AD447" s="524"/>
      <c r="AE447" s="524"/>
      <c r="AF447" s="524"/>
      <c r="AG447" s="524"/>
      <c r="AH447" s="51"/>
      <c r="AI447" s="18"/>
    </row>
    <row r="448" spans="1:35" ht="14" customHeight="1">
      <c r="A448" s="18"/>
      <c r="B448" s="52"/>
      <c r="C448" s="72"/>
      <c r="D448" s="524"/>
      <c r="E448" s="524"/>
      <c r="F448" s="524"/>
      <c r="G448" s="524"/>
      <c r="H448" s="524"/>
      <c r="I448" s="524"/>
      <c r="J448" s="524"/>
      <c r="K448" s="524"/>
      <c r="L448" s="524"/>
      <c r="M448" s="524"/>
      <c r="N448" s="524"/>
      <c r="O448" s="524"/>
      <c r="P448" s="524"/>
      <c r="Q448" s="524"/>
      <c r="R448" s="524"/>
      <c r="S448" s="524"/>
      <c r="T448" s="524"/>
      <c r="U448" s="524"/>
      <c r="V448" s="524"/>
      <c r="W448" s="524"/>
      <c r="X448" s="524"/>
      <c r="Y448" s="524"/>
      <c r="Z448" s="524"/>
      <c r="AA448" s="524"/>
      <c r="AB448" s="524"/>
      <c r="AC448" s="524"/>
      <c r="AD448" s="524"/>
      <c r="AE448" s="524"/>
      <c r="AF448" s="524"/>
      <c r="AG448" s="524"/>
      <c r="AH448" s="51"/>
      <c r="AI448" s="18"/>
    </row>
    <row r="449" spans="1:35" ht="14" customHeight="1">
      <c r="A449" s="18"/>
      <c r="B449" s="52"/>
      <c r="C449" s="72"/>
      <c r="D449" s="524"/>
      <c r="E449" s="524"/>
      <c r="F449" s="524"/>
      <c r="G449" s="524"/>
      <c r="H449" s="524"/>
      <c r="I449" s="524"/>
      <c r="J449" s="524"/>
      <c r="K449" s="524"/>
      <c r="L449" s="524"/>
      <c r="M449" s="524"/>
      <c r="N449" s="524"/>
      <c r="O449" s="524"/>
      <c r="P449" s="524"/>
      <c r="Q449" s="524"/>
      <c r="R449" s="524"/>
      <c r="S449" s="524"/>
      <c r="T449" s="524"/>
      <c r="U449" s="524"/>
      <c r="V449" s="524"/>
      <c r="W449" s="524"/>
      <c r="X449" s="524"/>
      <c r="Y449" s="524"/>
      <c r="Z449" s="524"/>
      <c r="AA449" s="524"/>
      <c r="AB449" s="524"/>
      <c r="AC449" s="524"/>
      <c r="AD449" s="524"/>
      <c r="AE449" s="524"/>
      <c r="AF449" s="524"/>
      <c r="AG449" s="524"/>
      <c r="AH449" s="51"/>
      <c r="AI449" s="18"/>
    </row>
    <row r="450" spans="1:35" ht="14" customHeight="1">
      <c r="A450" s="18"/>
      <c r="B450" s="52"/>
      <c r="C450" s="72"/>
      <c r="D450" s="524"/>
      <c r="E450" s="524"/>
      <c r="F450" s="524"/>
      <c r="G450" s="524"/>
      <c r="H450" s="524"/>
      <c r="I450" s="524"/>
      <c r="J450" s="524"/>
      <c r="K450" s="524"/>
      <c r="L450" s="524"/>
      <c r="M450" s="524"/>
      <c r="N450" s="524"/>
      <c r="O450" s="524"/>
      <c r="P450" s="524"/>
      <c r="Q450" s="524"/>
      <c r="R450" s="524"/>
      <c r="S450" s="524"/>
      <c r="T450" s="524"/>
      <c r="U450" s="524"/>
      <c r="V450" s="524"/>
      <c r="W450" s="524"/>
      <c r="X450" s="524"/>
      <c r="Y450" s="524"/>
      <c r="Z450" s="524"/>
      <c r="AA450" s="524"/>
      <c r="AB450" s="524"/>
      <c r="AC450" s="524"/>
      <c r="AD450" s="524"/>
      <c r="AE450" s="524"/>
      <c r="AF450" s="524"/>
      <c r="AG450" s="524"/>
      <c r="AH450" s="51"/>
      <c r="AI450" s="18"/>
    </row>
    <row r="451" spans="1:35" ht="14" customHeight="1">
      <c r="A451" s="18"/>
      <c r="B451" s="52"/>
      <c r="C451" s="72"/>
      <c r="D451" s="524"/>
      <c r="E451" s="524"/>
      <c r="F451" s="524"/>
      <c r="G451" s="524"/>
      <c r="H451" s="524"/>
      <c r="I451" s="524"/>
      <c r="J451" s="524"/>
      <c r="K451" s="524"/>
      <c r="L451" s="524"/>
      <c r="M451" s="524"/>
      <c r="N451" s="524"/>
      <c r="O451" s="524"/>
      <c r="P451" s="524"/>
      <c r="Q451" s="524"/>
      <c r="R451" s="524"/>
      <c r="S451" s="524"/>
      <c r="T451" s="524"/>
      <c r="U451" s="524"/>
      <c r="V451" s="524"/>
      <c r="W451" s="524"/>
      <c r="X451" s="524"/>
      <c r="Y451" s="524"/>
      <c r="Z451" s="524"/>
      <c r="AA451" s="524"/>
      <c r="AB451" s="524"/>
      <c r="AC451" s="524"/>
      <c r="AD451" s="524"/>
      <c r="AE451" s="524"/>
      <c r="AF451" s="524"/>
      <c r="AG451" s="524"/>
      <c r="AH451" s="51"/>
      <c r="AI451" s="18"/>
    </row>
    <row r="452" spans="1:35" ht="14" customHeight="1">
      <c r="A452" s="18"/>
      <c r="B452" s="52"/>
      <c r="C452" s="72"/>
      <c r="D452" s="524"/>
      <c r="E452" s="524"/>
      <c r="F452" s="524"/>
      <c r="G452" s="524"/>
      <c r="H452" s="524"/>
      <c r="I452" s="524"/>
      <c r="J452" s="524"/>
      <c r="K452" s="524"/>
      <c r="L452" s="524"/>
      <c r="M452" s="524"/>
      <c r="N452" s="524"/>
      <c r="O452" s="524"/>
      <c r="P452" s="524"/>
      <c r="Q452" s="524"/>
      <c r="R452" s="524"/>
      <c r="S452" s="524"/>
      <c r="T452" s="524"/>
      <c r="U452" s="524"/>
      <c r="V452" s="524"/>
      <c r="W452" s="524"/>
      <c r="X452" s="524"/>
      <c r="Y452" s="524"/>
      <c r="Z452" s="524"/>
      <c r="AA452" s="524"/>
      <c r="AB452" s="524"/>
      <c r="AC452" s="524"/>
      <c r="AD452" s="524"/>
      <c r="AE452" s="524"/>
      <c r="AF452" s="524"/>
      <c r="AG452" s="524"/>
      <c r="AH452" s="51"/>
      <c r="AI452" s="18"/>
    </row>
    <row r="453" spans="1:35" ht="14" customHeight="1">
      <c r="A453" s="18"/>
      <c r="B453" s="52"/>
      <c r="C453" s="72"/>
      <c r="D453" s="524"/>
      <c r="E453" s="524"/>
      <c r="F453" s="524"/>
      <c r="G453" s="524"/>
      <c r="H453" s="524"/>
      <c r="I453" s="524"/>
      <c r="J453" s="524"/>
      <c r="K453" s="524"/>
      <c r="L453" s="524"/>
      <c r="M453" s="524"/>
      <c r="N453" s="524"/>
      <c r="O453" s="524"/>
      <c r="P453" s="524"/>
      <c r="Q453" s="524"/>
      <c r="R453" s="524"/>
      <c r="S453" s="524"/>
      <c r="T453" s="524"/>
      <c r="U453" s="524"/>
      <c r="V453" s="524"/>
      <c r="W453" s="524"/>
      <c r="X453" s="524"/>
      <c r="Y453" s="524"/>
      <c r="Z453" s="524"/>
      <c r="AA453" s="524"/>
      <c r="AB453" s="524"/>
      <c r="AC453" s="524"/>
      <c r="AD453" s="524"/>
      <c r="AE453" s="524"/>
      <c r="AF453" s="524"/>
      <c r="AG453" s="524"/>
      <c r="AH453" s="51"/>
      <c r="AI453" s="18"/>
    </row>
    <row r="454" spans="1:35" ht="14" customHeight="1">
      <c r="A454" s="18"/>
      <c r="B454" s="52"/>
      <c r="C454" s="72"/>
      <c r="D454" s="524"/>
      <c r="E454" s="524"/>
      <c r="F454" s="524"/>
      <c r="G454" s="524"/>
      <c r="H454" s="524"/>
      <c r="I454" s="524"/>
      <c r="J454" s="524"/>
      <c r="K454" s="524"/>
      <c r="L454" s="524"/>
      <c r="M454" s="524"/>
      <c r="N454" s="524"/>
      <c r="O454" s="524"/>
      <c r="P454" s="524"/>
      <c r="Q454" s="524"/>
      <c r="R454" s="524"/>
      <c r="S454" s="524"/>
      <c r="T454" s="524"/>
      <c r="U454" s="524"/>
      <c r="V454" s="524"/>
      <c r="W454" s="524"/>
      <c r="X454" s="524"/>
      <c r="Y454" s="524"/>
      <c r="Z454" s="524"/>
      <c r="AA454" s="524"/>
      <c r="AB454" s="524"/>
      <c r="AC454" s="524"/>
      <c r="AD454" s="524"/>
      <c r="AE454" s="524"/>
      <c r="AF454" s="524"/>
      <c r="AG454" s="524"/>
      <c r="AH454" s="51"/>
      <c r="AI454" s="18"/>
    </row>
    <row r="455" spans="1:35" ht="14" customHeight="1">
      <c r="A455" s="18"/>
      <c r="B455" s="52"/>
      <c r="C455" s="72"/>
      <c r="D455" s="524"/>
      <c r="E455" s="524"/>
      <c r="F455" s="524"/>
      <c r="G455" s="524"/>
      <c r="H455" s="524"/>
      <c r="I455" s="524"/>
      <c r="J455" s="524"/>
      <c r="K455" s="524"/>
      <c r="L455" s="524"/>
      <c r="M455" s="524"/>
      <c r="N455" s="524"/>
      <c r="O455" s="524"/>
      <c r="P455" s="524"/>
      <c r="Q455" s="524"/>
      <c r="R455" s="524"/>
      <c r="S455" s="524"/>
      <c r="T455" s="524"/>
      <c r="U455" s="524"/>
      <c r="V455" s="524"/>
      <c r="W455" s="524"/>
      <c r="X455" s="524"/>
      <c r="Y455" s="524"/>
      <c r="Z455" s="524"/>
      <c r="AA455" s="524"/>
      <c r="AB455" s="524"/>
      <c r="AC455" s="524"/>
      <c r="AD455" s="524"/>
      <c r="AE455" s="524"/>
      <c r="AF455" s="524"/>
      <c r="AG455" s="524"/>
      <c r="AH455" s="51"/>
      <c r="AI455" s="18"/>
    </row>
    <row r="456" spans="1:35" ht="14" customHeight="1">
      <c r="A456" s="18"/>
      <c r="B456" s="52"/>
      <c r="C456" s="72"/>
      <c r="D456" s="524"/>
      <c r="E456" s="524"/>
      <c r="F456" s="524"/>
      <c r="G456" s="524"/>
      <c r="H456" s="524"/>
      <c r="I456" s="524"/>
      <c r="J456" s="524"/>
      <c r="K456" s="524"/>
      <c r="L456" s="524"/>
      <c r="M456" s="524"/>
      <c r="N456" s="524"/>
      <c r="O456" s="524"/>
      <c r="P456" s="524"/>
      <c r="Q456" s="524"/>
      <c r="R456" s="524"/>
      <c r="S456" s="524"/>
      <c r="T456" s="524"/>
      <c r="U456" s="524"/>
      <c r="V456" s="524"/>
      <c r="W456" s="524"/>
      <c r="X456" s="524"/>
      <c r="Y456" s="524"/>
      <c r="Z456" s="524"/>
      <c r="AA456" s="524"/>
      <c r="AB456" s="524"/>
      <c r="AC456" s="524"/>
      <c r="AD456" s="524"/>
      <c r="AE456" s="524"/>
      <c r="AF456" s="524"/>
      <c r="AG456" s="524"/>
      <c r="AH456" s="51"/>
      <c r="AI456" s="18"/>
    </row>
    <row r="457" spans="1:35" ht="14" customHeight="1">
      <c r="A457" s="18"/>
      <c r="B457" s="52"/>
      <c r="C457" s="72"/>
      <c r="D457" s="524"/>
      <c r="E457" s="524"/>
      <c r="F457" s="524"/>
      <c r="G457" s="524"/>
      <c r="H457" s="524"/>
      <c r="I457" s="524"/>
      <c r="J457" s="524"/>
      <c r="K457" s="524"/>
      <c r="L457" s="524"/>
      <c r="M457" s="524"/>
      <c r="N457" s="524"/>
      <c r="O457" s="524"/>
      <c r="P457" s="524"/>
      <c r="Q457" s="524"/>
      <c r="R457" s="524"/>
      <c r="S457" s="524"/>
      <c r="T457" s="524"/>
      <c r="U457" s="524"/>
      <c r="V457" s="524"/>
      <c r="W457" s="524"/>
      <c r="X457" s="524"/>
      <c r="Y457" s="524"/>
      <c r="Z457" s="524"/>
      <c r="AA457" s="524"/>
      <c r="AB457" s="524"/>
      <c r="AC457" s="524"/>
      <c r="AD457" s="524"/>
      <c r="AE457" s="524"/>
      <c r="AF457" s="524"/>
      <c r="AG457" s="524"/>
      <c r="AH457" s="51"/>
      <c r="AI457" s="18"/>
    </row>
    <row r="458" spans="1:35" ht="14" customHeight="1">
      <c r="A458" s="18"/>
      <c r="B458" s="53"/>
      <c r="C458" s="54"/>
      <c r="D458" s="524"/>
      <c r="E458" s="524"/>
      <c r="F458" s="524"/>
      <c r="G458" s="524"/>
      <c r="H458" s="524"/>
      <c r="I458" s="524"/>
      <c r="J458" s="524"/>
      <c r="K458" s="524"/>
      <c r="L458" s="524"/>
      <c r="M458" s="524"/>
      <c r="N458" s="524"/>
      <c r="O458" s="524"/>
      <c r="P458" s="524"/>
      <c r="Q458" s="524"/>
      <c r="R458" s="524"/>
      <c r="S458" s="524"/>
      <c r="T458" s="524"/>
      <c r="U458" s="524"/>
      <c r="V458" s="524"/>
      <c r="W458" s="524"/>
      <c r="X458" s="524"/>
      <c r="Y458" s="524"/>
      <c r="Z458" s="524"/>
      <c r="AA458" s="524"/>
      <c r="AB458" s="524"/>
      <c r="AC458" s="524"/>
      <c r="AD458" s="524"/>
      <c r="AE458" s="524"/>
      <c r="AF458" s="524"/>
      <c r="AG458" s="524"/>
      <c r="AH458" s="55"/>
      <c r="AI458" s="18"/>
    </row>
    <row r="459" spans="1:35" ht="14" customHeight="1">
      <c r="A459" s="18"/>
      <c r="B459" s="52"/>
      <c r="C459" s="72"/>
      <c r="D459" s="524"/>
      <c r="E459" s="524"/>
      <c r="F459" s="524"/>
      <c r="G459" s="524"/>
      <c r="H459" s="524"/>
      <c r="I459" s="524"/>
      <c r="J459" s="524"/>
      <c r="K459" s="524"/>
      <c r="L459" s="524"/>
      <c r="M459" s="524"/>
      <c r="N459" s="524"/>
      <c r="O459" s="524"/>
      <c r="P459" s="524"/>
      <c r="Q459" s="524"/>
      <c r="R459" s="524"/>
      <c r="S459" s="524"/>
      <c r="T459" s="524"/>
      <c r="U459" s="524"/>
      <c r="V459" s="524"/>
      <c r="W459" s="524"/>
      <c r="X459" s="524"/>
      <c r="Y459" s="524"/>
      <c r="Z459" s="524"/>
      <c r="AA459" s="524"/>
      <c r="AB459" s="524"/>
      <c r="AC459" s="524"/>
      <c r="AD459" s="524"/>
      <c r="AE459" s="524"/>
      <c r="AF459" s="524"/>
      <c r="AG459" s="524"/>
      <c r="AH459" s="51"/>
      <c r="AI459" s="18"/>
    </row>
    <row r="460" spans="1:35" ht="14" customHeight="1">
      <c r="A460" s="18"/>
      <c r="B460" s="52"/>
      <c r="C460" s="72"/>
      <c r="D460" s="524"/>
      <c r="E460" s="524"/>
      <c r="F460" s="524"/>
      <c r="G460" s="524"/>
      <c r="H460" s="524"/>
      <c r="I460" s="524"/>
      <c r="J460" s="524"/>
      <c r="K460" s="524"/>
      <c r="L460" s="524"/>
      <c r="M460" s="524"/>
      <c r="N460" s="524"/>
      <c r="O460" s="524"/>
      <c r="P460" s="524"/>
      <c r="Q460" s="524"/>
      <c r="R460" s="524"/>
      <c r="S460" s="524"/>
      <c r="T460" s="524"/>
      <c r="U460" s="524"/>
      <c r="V460" s="524"/>
      <c r="W460" s="524"/>
      <c r="X460" s="524"/>
      <c r="Y460" s="524"/>
      <c r="Z460" s="524"/>
      <c r="AA460" s="524"/>
      <c r="AB460" s="524"/>
      <c r="AC460" s="524"/>
      <c r="AD460" s="524"/>
      <c r="AE460" s="524"/>
      <c r="AF460" s="524"/>
      <c r="AG460" s="524"/>
      <c r="AH460" s="51"/>
      <c r="AI460" s="18"/>
    </row>
    <row r="461" spans="1:35" ht="14" customHeight="1">
      <c r="A461" s="18"/>
      <c r="B461" s="52"/>
      <c r="C461" s="72"/>
      <c r="D461" s="524"/>
      <c r="E461" s="524"/>
      <c r="F461" s="524"/>
      <c r="G461" s="524"/>
      <c r="H461" s="524"/>
      <c r="I461" s="524"/>
      <c r="J461" s="524"/>
      <c r="K461" s="524"/>
      <c r="L461" s="524"/>
      <c r="M461" s="524"/>
      <c r="N461" s="524"/>
      <c r="O461" s="524"/>
      <c r="P461" s="524"/>
      <c r="Q461" s="524"/>
      <c r="R461" s="524"/>
      <c r="S461" s="524"/>
      <c r="T461" s="524"/>
      <c r="U461" s="524"/>
      <c r="V461" s="524"/>
      <c r="W461" s="524"/>
      <c r="X461" s="524"/>
      <c r="Y461" s="524"/>
      <c r="Z461" s="524"/>
      <c r="AA461" s="524"/>
      <c r="AB461" s="524"/>
      <c r="AC461" s="524"/>
      <c r="AD461" s="524"/>
      <c r="AE461" s="524"/>
      <c r="AF461" s="524"/>
      <c r="AG461" s="524"/>
      <c r="AH461" s="51"/>
      <c r="AI461" s="18"/>
    </row>
    <row r="462" spans="1:35" ht="14" customHeight="1">
      <c r="A462" s="18"/>
      <c r="B462" s="5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51"/>
      <c r="AI462" s="18"/>
    </row>
    <row r="463" spans="1:35" ht="14" customHeight="1" thickBot="1">
      <c r="A463" s="18"/>
      <c r="B463" s="56"/>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18"/>
    </row>
    <row r="464" spans="1:35" ht="14" customHeight="1">
      <c r="A464" s="18"/>
      <c r="B464" s="60" t="s">
        <v>96</v>
      </c>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18"/>
    </row>
    <row r="465" spans="1:35" ht="14" customHeight="1" thickBot="1">
      <c r="A465" s="18"/>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18"/>
    </row>
    <row r="466" spans="1:35" ht="14" customHeight="1">
      <c r="A466" s="18"/>
      <c r="B466" s="518" t="s">
        <v>288</v>
      </c>
      <c r="C466" s="519"/>
      <c r="D466" s="519"/>
      <c r="E466" s="519"/>
      <c r="F466" s="519"/>
      <c r="G466" s="519"/>
      <c r="H466" s="519"/>
      <c r="I466" s="519"/>
      <c r="J466" s="519"/>
      <c r="K466" s="519"/>
      <c r="L466" s="519"/>
      <c r="M466" s="519"/>
      <c r="N466" s="519"/>
      <c r="O466" s="519"/>
      <c r="P466" s="519"/>
      <c r="Q466" s="519"/>
      <c r="R466" s="519"/>
      <c r="S466" s="519"/>
      <c r="T466" s="519"/>
      <c r="U466" s="519"/>
      <c r="V466" s="519"/>
      <c r="W466" s="519"/>
      <c r="X466" s="519"/>
      <c r="Y466" s="519"/>
      <c r="Z466" s="519"/>
      <c r="AA466" s="519"/>
      <c r="AB466" s="519"/>
      <c r="AC466" s="519"/>
      <c r="AD466" s="519"/>
      <c r="AE466" s="519"/>
      <c r="AF466" s="519"/>
      <c r="AG466" s="519"/>
      <c r="AH466" s="520"/>
      <c r="AI466" s="18"/>
    </row>
    <row r="467" spans="1:35" ht="14" customHeight="1" thickBot="1">
      <c r="A467" s="18"/>
      <c r="B467" s="521"/>
      <c r="C467" s="522"/>
      <c r="D467" s="522"/>
      <c r="E467" s="522"/>
      <c r="F467" s="522"/>
      <c r="G467" s="522"/>
      <c r="H467" s="522"/>
      <c r="I467" s="522"/>
      <c r="J467" s="522"/>
      <c r="K467" s="522"/>
      <c r="L467" s="522"/>
      <c r="M467" s="522"/>
      <c r="N467" s="522"/>
      <c r="O467" s="522"/>
      <c r="P467" s="522"/>
      <c r="Q467" s="522"/>
      <c r="R467" s="522"/>
      <c r="S467" s="522"/>
      <c r="T467" s="522"/>
      <c r="U467" s="522"/>
      <c r="V467" s="522"/>
      <c r="W467" s="522"/>
      <c r="X467" s="522"/>
      <c r="Y467" s="522"/>
      <c r="Z467" s="522"/>
      <c r="AA467" s="522"/>
      <c r="AB467" s="522"/>
      <c r="AC467" s="522"/>
      <c r="AD467" s="522"/>
      <c r="AE467" s="522"/>
      <c r="AF467" s="522"/>
      <c r="AG467" s="522"/>
      <c r="AH467" s="523"/>
      <c r="AI467" s="18"/>
    </row>
    <row r="468" spans="1:35" ht="14" customHeight="1">
      <c r="A468" s="18"/>
      <c r="B468" s="47"/>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c r="AH468" s="49"/>
      <c r="AI468" s="18"/>
    </row>
    <row r="469" spans="1:35" ht="14" customHeight="1">
      <c r="A469" s="18"/>
      <c r="B469" s="50"/>
      <c r="C469" s="72" t="s">
        <v>97</v>
      </c>
      <c r="D469" s="517" t="s">
        <v>268</v>
      </c>
      <c r="E469" s="517"/>
      <c r="F469" s="517"/>
      <c r="G469" s="517"/>
      <c r="H469" s="517"/>
      <c r="I469" s="517"/>
      <c r="J469" s="517"/>
      <c r="K469" s="517"/>
      <c r="L469" s="517"/>
      <c r="M469" s="517"/>
      <c r="N469" s="517"/>
      <c r="O469" s="517"/>
      <c r="P469" s="517"/>
      <c r="Q469" s="517"/>
      <c r="R469" s="517"/>
      <c r="S469" s="517"/>
      <c r="T469" s="517"/>
      <c r="U469" s="517"/>
      <c r="V469" s="517"/>
      <c r="W469" s="517"/>
      <c r="X469" s="517"/>
      <c r="Y469" s="517"/>
      <c r="Z469" s="517"/>
      <c r="AA469" s="517"/>
      <c r="AB469" s="517"/>
      <c r="AC469" s="517"/>
      <c r="AD469" s="517"/>
      <c r="AE469" s="517"/>
      <c r="AF469" s="517"/>
      <c r="AG469" s="517"/>
      <c r="AH469" s="51"/>
      <c r="AI469" s="18"/>
    </row>
    <row r="470" spans="1:35" ht="14" customHeight="1">
      <c r="A470" s="18"/>
      <c r="B470" s="52"/>
      <c r="C470" s="72"/>
      <c r="D470" s="517"/>
      <c r="E470" s="517"/>
      <c r="F470" s="517"/>
      <c r="G470" s="517"/>
      <c r="H470" s="517"/>
      <c r="I470" s="517"/>
      <c r="J470" s="517"/>
      <c r="K470" s="517"/>
      <c r="L470" s="517"/>
      <c r="M470" s="517"/>
      <c r="N470" s="517"/>
      <c r="O470" s="517"/>
      <c r="P470" s="517"/>
      <c r="Q470" s="517"/>
      <c r="R470" s="517"/>
      <c r="S470" s="517"/>
      <c r="T470" s="517"/>
      <c r="U470" s="517"/>
      <c r="V470" s="517"/>
      <c r="W470" s="517"/>
      <c r="X470" s="517"/>
      <c r="Y470" s="517"/>
      <c r="Z470" s="517"/>
      <c r="AA470" s="517"/>
      <c r="AB470" s="517"/>
      <c r="AC470" s="517"/>
      <c r="AD470" s="517"/>
      <c r="AE470" s="517"/>
      <c r="AF470" s="517"/>
      <c r="AG470" s="517"/>
      <c r="AH470" s="51"/>
      <c r="AI470" s="18"/>
    </row>
    <row r="471" spans="1:35" ht="14" customHeight="1">
      <c r="A471" s="18"/>
      <c r="B471" s="52"/>
      <c r="C471" s="18"/>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51"/>
      <c r="AI471" s="18"/>
    </row>
    <row r="472" spans="1:35" ht="14" customHeight="1">
      <c r="A472" s="18"/>
      <c r="B472" s="52"/>
      <c r="C472" s="72"/>
      <c r="D472" s="524"/>
      <c r="E472" s="524"/>
      <c r="F472" s="524"/>
      <c r="G472" s="524"/>
      <c r="H472" s="524"/>
      <c r="I472" s="524"/>
      <c r="J472" s="524"/>
      <c r="K472" s="524"/>
      <c r="L472" s="524"/>
      <c r="M472" s="524"/>
      <c r="N472" s="524"/>
      <c r="O472" s="524"/>
      <c r="P472" s="524"/>
      <c r="Q472" s="524"/>
      <c r="R472" s="524"/>
      <c r="S472" s="524"/>
      <c r="T472" s="524"/>
      <c r="U472" s="524"/>
      <c r="V472" s="524"/>
      <c r="W472" s="524"/>
      <c r="X472" s="524"/>
      <c r="Y472" s="524"/>
      <c r="Z472" s="524"/>
      <c r="AA472" s="524"/>
      <c r="AB472" s="524"/>
      <c r="AC472" s="524"/>
      <c r="AD472" s="524"/>
      <c r="AE472" s="524"/>
      <c r="AF472" s="524"/>
      <c r="AG472" s="524"/>
      <c r="AH472" s="51"/>
      <c r="AI472" s="18"/>
    </row>
    <row r="473" spans="1:35" ht="14" customHeight="1">
      <c r="A473" s="18"/>
      <c r="B473" s="52"/>
      <c r="C473" s="72"/>
      <c r="D473" s="524"/>
      <c r="E473" s="524"/>
      <c r="F473" s="524"/>
      <c r="G473" s="524"/>
      <c r="H473" s="524"/>
      <c r="I473" s="524"/>
      <c r="J473" s="524"/>
      <c r="K473" s="524"/>
      <c r="L473" s="524"/>
      <c r="M473" s="524"/>
      <c r="N473" s="524"/>
      <c r="O473" s="524"/>
      <c r="P473" s="524"/>
      <c r="Q473" s="524"/>
      <c r="R473" s="524"/>
      <c r="S473" s="524"/>
      <c r="T473" s="524"/>
      <c r="U473" s="524"/>
      <c r="V473" s="524"/>
      <c r="W473" s="524"/>
      <c r="X473" s="524"/>
      <c r="Y473" s="524"/>
      <c r="Z473" s="524"/>
      <c r="AA473" s="524"/>
      <c r="AB473" s="524"/>
      <c r="AC473" s="524"/>
      <c r="AD473" s="524"/>
      <c r="AE473" s="524"/>
      <c r="AF473" s="524"/>
      <c r="AG473" s="524"/>
      <c r="AH473" s="51"/>
      <c r="AI473" s="18"/>
    </row>
    <row r="474" spans="1:35" ht="14" customHeight="1">
      <c r="A474" s="18"/>
      <c r="B474" s="52"/>
      <c r="C474" s="72"/>
      <c r="D474" s="524"/>
      <c r="E474" s="524"/>
      <c r="F474" s="524"/>
      <c r="G474" s="524"/>
      <c r="H474" s="524"/>
      <c r="I474" s="524"/>
      <c r="J474" s="524"/>
      <c r="K474" s="524"/>
      <c r="L474" s="524"/>
      <c r="M474" s="524"/>
      <c r="N474" s="524"/>
      <c r="O474" s="524"/>
      <c r="P474" s="524"/>
      <c r="Q474" s="524"/>
      <c r="R474" s="524"/>
      <c r="S474" s="524"/>
      <c r="T474" s="524"/>
      <c r="U474" s="524"/>
      <c r="V474" s="524"/>
      <c r="W474" s="524"/>
      <c r="X474" s="524"/>
      <c r="Y474" s="524"/>
      <c r="Z474" s="524"/>
      <c r="AA474" s="524"/>
      <c r="AB474" s="524"/>
      <c r="AC474" s="524"/>
      <c r="AD474" s="524"/>
      <c r="AE474" s="524"/>
      <c r="AF474" s="524"/>
      <c r="AG474" s="524"/>
      <c r="AH474" s="51"/>
      <c r="AI474" s="18"/>
    </row>
    <row r="475" spans="1:35" ht="14" customHeight="1">
      <c r="A475" s="18"/>
      <c r="B475" s="52"/>
      <c r="C475" s="72"/>
      <c r="D475" s="524"/>
      <c r="E475" s="524"/>
      <c r="F475" s="524"/>
      <c r="G475" s="524"/>
      <c r="H475" s="524"/>
      <c r="I475" s="524"/>
      <c r="J475" s="524"/>
      <c r="K475" s="524"/>
      <c r="L475" s="524"/>
      <c r="M475" s="524"/>
      <c r="N475" s="524"/>
      <c r="O475" s="524"/>
      <c r="P475" s="524"/>
      <c r="Q475" s="524"/>
      <c r="R475" s="524"/>
      <c r="S475" s="524"/>
      <c r="T475" s="524"/>
      <c r="U475" s="524"/>
      <c r="V475" s="524"/>
      <c r="W475" s="524"/>
      <c r="X475" s="524"/>
      <c r="Y475" s="524"/>
      <c r="Z475" s="524"/>
      <c r="AA475" s="524"/>
      <c r="AB475" s="524"/>
      <c r="AC475" s="524"/>
      <c r="AD475" s="524"/>
      <c r="AE475" s="524"/>
      <c r="AF475" s="524"/>
      <c r="AG475" s="524"/>
      <c r="AH475" s="51"/>
      <c r="AI475" s="18"/>
    </row>
    <row r="476" spans="1:35" ht="14" customHeight="1">
      <c r="A476" s="18"/>
      <c r="B476" s="52"/>
      <c r="C476" s="72"/>
      <c r="D476" s="524"/>
      <c r="E476" s="524"/>
      <c r="F476" s="524"/>
      <c r="G476" s="524"/>
      <c r="H476" s="524"/>
      <c r="I476" s="524"/>
      <c r="J476" s="524"/>
      <c r="K476" s="524"/>
      <c r="L476" s="524"/>
      <c r="M476" s="524"/>
      <c r="N476" s="524"/>
      <c r="O476" s="524"/>
      <c r="P476" s="524"/>
      <c r="Q476" s="524"/>
      <c r="R476" s="524"/>
      <c r="S476" s="524"/>
      <c r="T476" s="524"/>
      <c r="U476" s="524"/>
      <c r="V476" s="524"/>
      <c r="W476" s="524"/>
      <c r="X476" s="524"/>
      <c r="Y476" s="524"/>
      <c r="Z476" s="524"/>
      <c r="AA476" s="524"/>
      <c r="AB476" s="524"/>
      <c r="AC476" s="524"/>
      <c r="AD476" s="524"/>
      <c r="AE476" s="524"/>
      <c r="AF476" s="524"/>
      <c r="AG476" s="524"/>
      <c r="AH476" s="51"/>
      <c r="AI476" s="18"/>
    </row>
    <row r="477" spans="1:35" ht="14" customHeight="1">
      <c r="A477" s="18"/>
      <c r="B477" s="52"/>
      <c r="C477" s="72"/>
      <c r="D477" s="524"/>
      <c r="E477" s="524"/>
      <c r="F477" s="524"/>
      <c r="G477" s="524"/>
      <c r="H477" s="524"/>
      <c r="I477" s="524"/>
      <c r="J477" s="524"/>
      <c r="K477" s="524"/>
      <c r="L477" s="524"/>
      <c r="M477" s="524"/>
      <c r="N477" s="524"/>
      <c r="O477" s="524"/>
      <c r="P477" s="524"/>
      <c r="Q477" s="524"/>
      <c r="R477" s="524"/>
      <c r="S477" s="524"/>
      <c r="T477" s="524"/>
      <c r="U477" s="524"/>
      <c r="V477" s="524"/>
      <c r="W477" s="524"/>
      <c r="X477" s="524"/>
      <c r="Y477" s="524"/>
      <c r="Z477" s="524"/>
      <c r="AA477" s="524"/>
      <c r="AB477" s="524"/>
      <c r="AC477" s="524"/>
      <c r="AD477" s="524"/>
      <c r="AE477" s="524"/>
      <c r="AF477" s="524"/>
      <c r="AG477" s="524"/>
      <c r="AH477" s="51"/>
      <c r="AI477" s="18"/>
    </row>
    <row r="478" spans="1:35" ht="14" customHeight="1">
      <c r="A478" s="18"/>
      <c r="B478" s="52"/>
      <c r="C478" s="72"/>
      <c r="D478" s="524"/>
      <c r="E478" s="524"/>
      <c r="F478" s="524"/>
      <c r="G478" s="524"/>
      <c r="H478" s="524"/>
      <c r="I478" s="524"/>
      <c r="J478" s="524"/>
      <c r="K478" s="524"/>
      <c r="L478" s="524"/>
      <c r="M478" s="524"/>
      <c r="N478" s="524"/>
      <c r="O478" s="524"/>
      <c r="P478" s="524"/>
      <c r="Q478" s="524"/>
      <c r="R478" s="524"/>
      <c r="S478" s="524"/>
      <c r="T478" s="524"/>
      <c r="U478" s="524"/>
      <c r="V478" s="524"/>
      <c r="W478" s="524"/>
      <c r="X478" s="524"/>
      <c r="Y478" s="524"/>
      <c r="Z478" s="524"/>
      <c r="AA478" s="524"/>
      <c r="AB478" s="524"/>
      <c r="AC478" s="524"/>
      <c r="AD478" s="524"/>
      <c r="AE478" s="524"/>
      <c r="AF478" s="524"/>
      <c r="AG478" s="524"/>
      <c r="AH478" s="51"/>
      <c r="AI478" s="18"/>
    </row>
    <row r="479" spans="1:35" ht="14" customHeight="1">
      <c r="A479" s="18"/>
      <c r="B479" s="52"/>
      <c r="C479" s="72"/>
      <c r="D479" s="524"/>
      <c r="E479" s="524"/>
      <c r="F479" s="524"/>
      <c r="G479" s="524"/>
      <c r="H479" s="524"/>
      <c r="I479" s="524"/>
      <c r="J479" s="524"/>
      <c r="K479" s="524"/>
      <c r="L479" s="524"/>
      <c r="M479" s="524"/>
      <c r="N479" s="524"/>
      <c r="O479" s="524"/>
      <c r="P479" s="524"/>
      <c r="Q479" s="524"/>
      <c r="R479" s="524"/>
      <c r="S479" s="524"/>
      <c r="T479" s="524"/>
      <c r="U479" s="524"/>
      <c r="V479" s="524"/>
      <c r="W479" s="524"/>
      <c r="X479" s="524"/>
      <c r="Y479" s="524"/>
      <c r="Z479" s="524"/>
      <c r="AA479" s="524"/>
      <c r="AB479" s="524"/>
      <c r="AC479" s="524"/>
      <c r="AD479" s="524"/>
      <c r="AE479" s="524"/>
      <c r="AF479" s="524"/>
      <c r="AG479" s="524"/>
      <c r="AH479" s="51"/>
      <c r="AI479" s="18"/>
    </row>
    <row r="480" spans="1:35" ht="14" customHeight="1">
      <c r="A480" s="18"/>
      <c r="B480" s="52"/>
      <c r="C480" s="72"/>
      <c r="D480" s="524"/>
      <c r="E480" s="524"/>
      <c r="F480" s="524"/>
      <c r="G480" s="524"/>
      <c r="H480" s="524"/>
      <c r="I480" s="524"/>
      <c r="J480" s="524"/>
      <c r="K480" s="524"/>
      <c r="L480" s="524"/>
      <c r="M480" s="524"/>
      <c r="N480" s="524"/>
      <c r="O480" s="524"/>
      <c r="P480" s="524"/>
      <c r="Q480" s="524"/>
      <c r="R480" s="524"/>
      <c r="S480" s="524"/>
      <c r="T480" s="524"/>
      <c r="U480" s="524"/>
      <c r="V480" s="524"/>
      <c r="W480" s="524"/>
      <c r="X480" s="524"/>
      <c r="Y480" s="524"/>
      <c r="Z480" s="524"/>
      <c r="AA480" s="524"/>
      <c r="AB480" s="524"/>
      <c r="AC480" s="524"/>
      <c r="AD480" s="524"/>
      <c r="AE480" s="524"/>
      <c r="AF480" s="524"/>
      <c r="AG480" s="524"/>
      <c r="AH480" s="51"/>
      <c r="AI480" s="18"/>
    </row>
    <row r="481" spans="1:35" ht="14" customHeight="1">
      <c r="A481" s="18"/>
      <c r="B481" s="52"/>
      <c r="C481" s="72"/>
      <c r="D481" s="524"/>
      <c r="E481" s="524"/>
      <c r="F481" s="524"/>
      <c r="G481" s="524"/>
      <c r="H481" s="524"/>
      <c r="I481" s="524"/>
      <c r="J481" s="524"/>
      <c r="K481" s="524"/>
      <c r="L481" s="524"/>
      <c r="M481" s="524"/>
      <c r="N481" s="524"/>
      <c r="O481" s="524"/>
      <c r="P481" s="524"/>
      <c r="Q481" s="524"/>
      <c r="R481" s="524"/>
      <c r="S481" s="524"/>
      <c r="T481" s="524"/>
      <c r="U481" s="524"/>
      <c r="V481" s="524"/>
      <c r="W481" s="524"/>
      <c r="X481" s="524"/>
      <c r="Y481" s="524"/>
      <c r="Z481" s="524"/>
      <c r="AA481" s="524"/>
      <c r="AB481" s="524"/>
      <c r="AC481" s="524"/>
      <c r="AD481" s="524"/>
      <c r="AE481" s="524"/>
      <c r="AF481" s="524"/>
      <c r="AG481" s="524"/>
      <c r="AH481" s="51"/>
      <c r="AI481" s="18"/>
    </row>
    <row r="482" spans="1:35" ht="14" customHeight="1">
      <c r="A482" s="18"/>
      <c r="B482" s="52"/>
      <c r="C482" s="72"/>
      <c r="D482" s="524"/>
      <c r="E482" s="524"/>
      <c r="F482" s="524"/>
      <c r="G482" s="524"/>
      <c r="H482" s="524"/>
      <c r="I482" s="524"/>
      <c r="J482" s="524"/>
      <c r="K482" s="524"/>
      <c r="L482" s="524"/>
      <c r="M482" s="524"/>
      <c r="N482" s="524"/>
      <c r="O482" s="524"/>
      <c r="P482" s="524"/>
      <c r="Q482" s="524"/>
      <c r="R482" s="524"/>
      <c r="S482" s="524"/>
      <c r="T482" s="524"/>
      <c r="U482" s="524"/>
      <c r="V482" s="524"/>
      <c r="W482" s="524"/>
      <c r="X482" s="524"/>
      <c r="Y482" s="524"/>
      <c r="Z482" s="524"/>
      <c r="AA482" s="524"/>
      <c r="AB482" s="524"/>
      <c r="AC482" s="524"/>
      <c r="AD482" s="524"/>
      <c r="AE482" s="524"/>
      <c r="AF482" s="524"/>
      <c r="AG482" s="524"/>
      <c r="AH482" s="51"/>
      <c r="AI482" s="18"/>
    </row>
    <row r="483" spans="1:35" ht="14" customHeight="1">
      <c r="A483" s="18"/>
      <c r="B483" s="52"/>
      <c r="C483" s="72"/>
      <c r="D483" s="524"/>
      <c r="E483" s="524"/>
      <c r="F483" s="524"/>
      <c r="G483" s="524"/>
      <c r="H483" s="524"/>
      <c r="I483" s="524"/>
      <c r="J483" s="524"/>
      <c r="K483" s="524"/>
      <c r="L483" s="524"/>
      <c r="M483" s="524"/>
      <c r="N483" s="524"/>
      <c r="O483" s="524"/>
      <c r="P483" s="524"/>
      <c r="Q483" s="524"/>
      <c r="R483" s="524"/>
      <c r="S483" s="524"/>
      <c r="T483" s="524"/>
      <c r="U483" s="524"/>
      <c r="V483" s="524"/>
      <c r="W483" s="524"/>
      <c r="X483" s="524"/>
      <c r="Y483" s="524"/>
      <c r="Z483" s="524"/>
      <c r="AA483" s="524"/>
      <c r="AB483" s="524"/>
      <c r="AC483" s="524"/>
      <c r="AD483" s="524"/>
      <c r="AE483" s="524"/>
      <c r="AF483" s="524"/>
      <c r="AG483" s="524"/>
      <c r="AH483" s="51"/>
      <c r="AI483" s="18"/>
    </row>
    <row r="484" spans="1:35" ht="14" customHeight="1">
      <c r="A484" s="18"/>
      <c r="B484" s="52"/>
      <c r="C484" s="72"/>
      <c r="D484" s="524"/>
      <c r="E484" s="524"/>
      <c r="F484" s="524"/>
      <c r="G484" s="524"/>
      <c r="H484" s="524"/>
      <c r="I484" s="524"/>
      <c r="J484" s="524"/>
      <c r="K484" s="524"/>
      <c r="L484" s="524"/>
      <c r="M484" s="524"/>
      <c r="N484" s="524"/>
      <c r="O484" s="524"/>
      <c r="P484" s="524"/>
      <c r="Q484" s="524"/>
      <c r="R484" s="524"/>
      <c r="S484" s="524"/>
      <c r="T484" s="524"/>
      <c r="U484" s="524"/>
      <c r="V484" s="524"/>
      <c r="W484" s="524"/>
      <c r="X484" s="524"/>
      <c r="Y484" s="524"/>
      <c r="Z484" s="524"/>
      <c r="AA484" s="524"/>
      <c r="AB484" s="524"/>
      <c r="AC484" s="524"/>
      <c r="AD484" s="524"/>
      <c r="AE484" s="524"/>
      <c r="AF484" s="524"/>
      <c r="AG484" s="524"/>
      <c r="AH484" s="51"/>
      <c r="AI484" s="18"/>
    </row>
    <row r="485" spans="1:35" ht="14" customHeight="1">
      <c r="A485" s="18"/>
      <c r="B485" s="52"/>
      <c r="C485" s="72"/>
      <c r="D485" s="524"/>
      <c r="E485" s="524"/>
      <c r="F485" s="524"/>
      <c r="G485" s="524"/>
      <c r="H485" s="524"/>
      <c r="I485" s="524"/>
      <c r="J485" s="524"/>
      <c r="K485" s="524"/>
      <c r="L485" s="524"/>
      <c r="M485" s="524"/>
      <c r="N485" s="524"/>
      <c r="O485" s="524"/>
      <c r="P485" s="524"/>
      <c r="Q485" s="524"/>
      <c r="R485" s="524"/>
      <c r="S485" s="524"/>
      <c r="T485" s="524"/>
      <c r="U485" s="524"/>
      <c r="V485" s="524"/>
      <c r="W485" s="524"/>
      <c r="X485" s="524"/>
      <c r="Y485" s="524"/>
      <c r="Z485" s="524"/>
      <c r="AA485" s="524"/>
      <c r="AB485" s="524"/>
      <c r="AC485" s="524"/>
      <c r="AD485" s="524"/>
      <c r="AE485" s="524"/>
      <c r="AF485" s="524"/>
      <c r="AG485" s="524"/>
      <c r="AH485" s="51"/>
      <c r="AI485" s="18"/>
    </row>
    <row r="486" spans="1:35" ht="14" customHeight="1">
      <c r="A486" s="18"/>
      <c r="B486" s="52"/>
      <c r="C486" s="72"/>
      <c r="D486" s="524"/>
      <c r="E486" s="524"/>
      <c r="F486" s="524"/>
      <c r="G486" s="524"/>
      <c r="H486" s="524"/>
      <c r="I486" s="524"/>
      <c r="J486" s="524"/>
      <c r="K486" s="524"/>
      <c r="L486" s="524"/>
      <c r="M486" s="524"/>
      <c r="N486" s="524"/>
      <c r="O486" s="524"/>
      <c r="P486" s="524"/>
      <c r="Q486" s="524"/>
      <c r="R486" s="524"/>
      <c r="S486" s="524"/>
      <c r="T486" s="524"/>
      <c r="U486" s="524"/>
      <c r="V486" s="524"/>
      <c r="W486" s="524"/>
      <c r="X486" s="524"/>
      <c r="Y486" s="524"/>
      <c r="Z486" s="524"/>
      <c r="AA486" s="524"/>
      <c r="AB486" s="524"/>
      <c r="AC486" s="524"/>
      <c r="AD486" s="524"/>
      <c r="AE486" s="524"/>
      <c r="AF486" s="524"/>
      <c r="AG486" s="524"/>
      <c r="AH486" s="51"/>
      <c r="AI486" s="18"/>
    </row>
    <row r="487" spans="1:35" ht="14" customHeight="1">
      <c r="A487" s="18"/>
      <c r="B487" s="52"/>
      <c r="C487" s="72"/>
      <c r="D487" s="524"/>
      <c r="E487" s="524"/>
      <c r="F487" s="524"/>
      <c r="G487" s="524"/>
      <c r="H487" s="524"/>
      <c r="I487" s="524"/>
      <c r="J487" s="524"/>
      <c r="K487" s="524"/>
      <c r="L487" s="524"/>
      <c r="M487" s="524"/>
      <c r="N487" s="524"/>
      <c r="O487" s="524"/>
      <c r="P487" s="524"/>
      <c r="Q487" s="524"/>
      <c r="R487" s="524"/>
      <c r="S487" s="524"/>
      <c r="T487" s="524"/>
      <c r="U487" s="524"/>
      <c r="V487" s="524"/>
      <c r="W487" s="524"/>
      <c r="X487" s="524"/>
      <c r="Y487" s="524"/>
      <c r="Z487" s="524"/>
      <c r="AA487" s="524"/>
      <c r="AB487" s="524"/>
      <c r="AC487" s="524"/>
      <c r="AD487" s="524"/>
      <c r="AE487" s="524"/>
      <c r="AF487" s="524"/>
      <c r="AG487" s="524"/>
      <c r="AH487" s="51"/>
      <c r="AI487" s="18"/>
    </row>
    <row r="488" spans="1:35" ht="14" customHeight="1">
      <c r="A488" s="18"/>
      <c r="B488" s="52"/>
      <c r="C488" s="72"/>
      <c r="D488" s="524"/>
      <c r="E488" s="524"/>
      <c r="F488" s="524"/>
      <c r="G488" s="524"/>
      <c r="H488" s="524"/>
      <c r="I488" s="524"/>
      <c r="J488" s="524"/>
      <c r="K488" s="524"/>
      <c r="L488" s="524"/>
      <c r="M488" s="524"/>
      <c r="N488" s="524"/>
      <c r="O488" s="524"/>
      <c r="P488" s="524"/>
      <c r="Q488" s="524"/>
      <c r="R488" s="524"/>
      <c r="S488" s="524"/>
      <c r="T488" s="524"/>
      <c r="U488" s="524"/>
      <c r="V488" s="524"/>
      <c r="W488" s="524"/>
      <c r="X488" s="524"/>
      <c r="Y488" s="524"/>
      <c r="Z488" s="524"/>
      <c r="AA488" s="524"/>
      <c r="AB488" s="524"/>
      <c r="AC488" s="524"/>
      <c r="AD488" s="524"/>
      <c r="AE488" s="524"/>
      <c r="AF488" s="524"/>
      <c r="AG488" s="524"/>
      <c r="AH488" s="51"/>
      <c r="AI488" s="18"/>
    </row>
    <row r="489" spans="1:35" ht="14" customHeight="1">
      <c r="A489" s="18"/>
      <c r="B489" s="52"/>
      <c r="C489" s="72"/>
      <c r="D489" s="524"/>
      <c r="E489" s="524"/>
      <c r="F489" s="524"/>
      <c r="G489" s="524"/>
      <c r="H489" s="524"/>
      <c r="I489" s="524"/>
      <c r="J489" s="524"/>
      <c r="K489" s="524"/>
      <c r="L489" s="524"/>
      <c r="M489" s="524"/>
      <c r="N489" s="524"/>
      <c r="O489" s="524"/>
      <c r="P489" s="524"/>
      <c r="Q489" s="524"/>
      <c r="R489" s="524"/>
      <c r="S489" s="524"/>
      <c r="T489" s="524"/>
      <c r="U489" s="524"/>
      <c r="V489" s="524"/>
      <c r="W489" s="524"/>
      <c r="X489" s="524"/>
      <c r="Y489" s="524"/>
      <c r="Z489" s="524"/>
      <c r="AA489" s="524"/>
      <c r="AB489" s="524"/>
      <c r="AC489" s="524"/>
      <c r="AD489" s="524"/>
      <c r="AE489" s="524"/>
      <c r="AF489" s="524"/>
      <c r="AG489" s="524"/>
      <c r="AH489" s="51"/>
      <c r="AI489" s="18"/>
    </row>
    <row r="490" spans="1:35" ht="14" customHeight="1">
      <c r="A490" s="18"/>
      <c r="B490" s="52"/>
      <c r="C490" s="72"/>
      <c r="D490" s="524"/>
      <c r="E490" s="524"/>
      <c r="F490" s="524"/>
      <c r="G490" s="524"/>
      <c r="H490" s="524"/>
      <c r="I490" s="524"/>
      <c r="J490" s="524"/>
      <c r="K490" s="524"/>
      <c r="L490" s="524"/>
      <c r="M490" s="524"/>
      <c r="N490" s="524"/>
      <c r="O490" s="524"/>
      <c r="P490" s="524"/>
      <c r="Q490" s="524"/>
      <c r="R490" s="524"/>
      <c r="S490" s="524"/>
      <c r="T490" s="524"/>
      <c r="U490" s="524"/>
      <c r="V490" s="524"/>
      <c r="W490" s="524"/>
      <c r="X490" s="524"/>
      <c r="Y490" s="524"/>
      <c r="Z490" s="524"/>
      <c r="AA490" s="524"/>
      <c r="AB490" s="524"/>
      <c r="AC490" s="524"/>
      <c r="AD490" s="524"/>
      <c r="AE490" s="524"/>
      <c r="AF490" s="524"/>
      <c r="AG490" s="524"/>
      <c r="AH490" s="51"/>
      <c r="AI490" s="18"/>
    </row>
    <row r="491" spans="1:35" ht="14" customHeight="1">
      <c r="A491" s="18"/>
      <c r="B491" s="52"/>
      <c r="C491" s="72"/>
      <c r="D491" s="524"/>
      <c r="E491" s="524"/>
      <c r="F491" s="524"/>
      <c r="G491" s="524"/>
      <c r="H491" s="524"/>
      <c r="I491" s="524"/>
      <c r="J491" s="524"/>
      <c r="K491" s="524"/>
      <c r="L491" s="524"/>
      <c r="M491" s="524"/>
      <c r="N491" s="524"/>
      <c r="O491" s="524"/>
      <c r="P491" s="524"/>
      <c r="Q491" s="524"/>
      <c r="R491" s="524"/>
      <c r="S491" s="524"/>
      <c r="T491" s="524"/>
      <c r="U491" s="524"/>
      <c r="V491" s="524"/>
      <c r="W491" s="524"/>
      <c r="X491" s="524"/>
      <c r="Y491" s="524"/>
      <c r="Z491" s="524"/>
      <c r="AA491" s="524"/>
      <c r="AB491" s="524"/>
      <c r="AC491" s="524"/>
      <c r="AD491" s="524"/>
      <c r="AE491" s="524"/>
      <c r="AF491" s="524"/>
      <c r="AG491" s="524"/>
      <c r="AH491" s="51"/>
      <c r="AI491" s="18"/>
    </row>
    <row r="492" spans="1:35" ht="14" customHeight="1">
      <c r="A492" s="18"/>
      <c r="B492" s="52"/>
      <c r="C492" s="72"/>
      <c r="D492" s="524"/>
      <c r="E492" s="524"/>
      <c r="F492" s="524"/>
      <c r="G492" s="524"/>
      <c r="H492" s="524"/>
      <c r="I492" s="524"/>
      <c r="J492" s="524"/>
      <c r="K492" s="524"/>
      <c r="L492" s="524"/>
      <c r="M492" s="524"/>
      <c r="N492" s="524"/>
      <c r="O492" s="524"/>
      <c r="P492" s="524"/>
      <c r="Q492" s="524"/>
      <c r="R492" s="524"/>
      <c r="S492" s="524"/>
      <c r="T492" s="524"/>
      <c r="U492" s="524"/>
      <c r="V492" s="524"/>
      <c r="W492" s="524"/>
      <c r="X492" s="524"/>
      <c r="Y492" s="524"/>
      <c r="Z492" s="524"/>
      <c r="AA492" s="524"/>
      <c r="AB492" s="524"/>
      <c r="AC492" s="524"/>
      <c r="AD492" s="524"/>
      <c r="AE492" s="524"/>
      <c r="AF492" s="524"/>
      <c r="AG492" s="524"/>
      <c r="AH492" s="51"/>
      <c r="AI492" s="18"/>
    </row>
    <row r="493" spans="1:35" ht="14" customHeight="1">
      <c r="A493" s="18"/>
      <c r="B493" s="52"/>
      <c r="C493" s="72"/>
      <c r="D493" s="524"/>
      <c r="E493" s="524"/>
      <c r="F493" s="524"/>
      <c r="G493" s="524"/>
      <c r="H493" s="524"/>
      <c r="I493" s="524"/>
      <c r="J493" s="524"/>
      <c r="K493" s="524"/>
      <c r="L493" s="524"/>
      <c r="M493" s="524"/>
      <c r="N493" s="524"/>
      <c r="O493" s="524"/>
      <c r="P493" s="524"/>
      <c r="Q493" s="524"/>
      <c r="R493" s="524"/>
      <c r="S493" s="524"/>
      <c r="T493" s="524"/>
      <c r="U493" s="524"/>
      <c r="V493" s="524"/>
      <c r="W493" s="524"/>
      <c r="X493" s="524"/>
      <c r="Y493" s="524"/>
      <c r="Z493" s="524"/>
      <c r="AA493" s="524"/>
      <c r="AB493" s="524"/>
      <c r="AC493" s="524"/>
      <c r="AD493" s="524"/>
      <c r="AE493" s="524"/>
      <c r="AF493" s="524"/>
      <c r="AG493" s="524"/>
      <c r="AH493" s="51"/>
      <c r="AI493" s="18"/>
    </row>
    <row r="494" spans="1:35" ht="14" customHeight="1">
      <c r="A494" s="18"/>
      <c r="B494" s="52"/>
      <c r="C494" s="72"/>
      <c r="D494" s="524"/>
      <c r="E494" s="524"/>
      <c r="F494" s="524"/>
      <c r="G494" s="524"/>
      <c r="H494" s="524"/>
      <c r="I494" s="524"/>
      <c r="J494" s="524"/>
      <c r="K494" s="524"/>
      <c r="L494" s="524"/>
      <c r="M494" s="524"/>
      <c r="N494" s="524"/>
      <c r="O494" s="524"/>
      <c r="P494" s="524"/>
      <c r="Q494" s="524"/>
      <c r="R494" s="524"/>
      <c r="S494" s="524"/>
      <c r="T494" s="524"/>
      <c r="U494" s="524"/>
      <c r="V494" s="524"/>
      <c r="W494" s="524"/>
      <c r="X494" s="524"/>
      <c r="Y494" s="524"/>
      <c r="Z494" s="524"/>
      <c r="AA494" s="524"/>
      <c r="AB494" s="524"/>
      <c r="AC494" s="524"/>
      <c r="AD494" s="524"/>
      <c r="AE494" s="524"/>
      <c r="AF494" s="524"/>
      <c r="AG494" s="524"/>
      <c r="AH494" s="51"/>
      <c r="AI494" s="18"/>
    </row>
    <row r="495" spans="1:35" ht="14" customHeight="1">
      <c r="A495" s="18"/>
      <c r="B495" s="52"/>
      <c r="C495" s="72"/>
      <c r="D495" s="524"/>
      <c r="E495" s="524"/>
      <c r="F495" s="524"/>
      <c r="G495" s="524"/>
      <c r="H495" s="524"/>
      <c r="I495" s="524"/>
      <c r="J495" s="524"/>
      <c r="K495" s="524"/>
      <c r="L495" s="524"/>
      <c r="M495" s="524"/>
      <c r="N495" s="524"/>
      <c r="O495" s="524"/>
      <c r="P495" s="524"/>
      <c r="Q495" s="524"/>
      <c r="R495" s="524"/>
      <c r="S495" s="524"/>
      <c r="T495" s="524"/>
      <c r="U495" s="524"/>
      <c r="V495" s="524"/>
      <c r="W495" s="524"/>
      <c r="X495" s="524"/>
      <c r="Y495" s="524"/>
      <c r="Z495" s="524"/>
      <c r="AA495" s="524"/>
      <c r="AB495" s="524"/>
      <c r="AC495" s="524"/>
      <c r="AD495" s="524"/>
      <c r="AE495" s="524"/>
      <c r="AF495" s="524"/>
      <c r="AG495" s="524"/>
      <c r="AH495" s="51"/>
      <c r="AI495" s="18"/>
    </row>
    <row r="496" spans="1:35" ht="14" customHeight="1">
      <c r="A496" s="18"/>
      <c r="B496" s="52"/>
      <c r="C496" s="72"/>
      <c r="D496" s="524"/>
      <c r="E496" s="524"/>
      <c r="F496" s="524"/>
      <c r="G496" s="524"/>
      <c r="H496" s="524"/>
      <c r="I496" s="524"/>
      <c r="J496" s="524"/>
      <c r="K496" s="524"/>
      <c r="L496" s="524"/>
      <c r="M496" s="524"/>
      <c r="N496" s="524"/>
      <c r="O496" s="524"/>
      <c r="P496" s="524"/>
      <c r="Q496" s="524"/>
      <c r="R496" s="524"/>
      <c r="S496" s="524"/>
      <c r="T496" s="524"/>
      <c r="U496" s="524"/>
      <c r="V496" s="524"/>
      <c r="W496" s="524"/>
      <c r="X496" s="524"/>
      <c r="Y496" s="524"/>
      <c r="Z496" s="524"/>
      <c r="AA496" s="524"/>
      <c r="AB496" s="524"/>
      <c r="AC496" s="524"/>
      <c r="AD496" s="524"/>
      <c r="AE496" s="524"/>
      <c r="AF496" s="524"/>
      <c r="AG496" s="524"/>
      <c r="AH496" s="51"/>
      <c r="AI496" s="18"/>
    </row>
    <row r="497" spans="1:35" ht="14" customHeight="1">
      <c r="A497" s="18"/>
      <c r="B497" s="52"/>
      <c r="C497" s="72"/>
      <c r="D497" s="524"/>
      <c r="E497" s="524"/>
      <c r="F497" s="524"/>
      <c r="G497" s="524"/>
      <c r="H497" s="524"/>
      <c r="I497" s="524"/>
      <c r="J497" s="524"/>
      <c r="K497" s="524"/>
      <c r="L497" s="524"/>
      <c r="M497" s="524"/>
      <c r="N497" s="524"/>
      <c r="O497" s="524"/>
      <c r="P497" s="524"/>
      <c r="Q497" s="524"/>
      <c r="R497" s="524"/>
      <c r="S497" s="524"/>
      <c r="T497" s="524"/>
      <c r="U497" s="524"/>
      <c r="V497" s="524"/>
      <c r="W497" s="524"/>
      <c r="X497" s="524"/>
      <c r="Y497" s="524"/>
      <c r="Z497" s="524"/>
      <c r="AA497" s="524"/>
      <c r="AB497" s="524"/>
      <c r="AC497" s="524"/>
      <c r="AD497" s="524"/>
      <c r="AE497" s="524"/>
      <c r="AF497" s="524"/>
      <c r="AG497" s="524"/>
      <c r="AH497" s="51"/>
      <c r="AI497" s="18"/>
    </row>
    <row r="498" spans="1:35" ht="14" customHeight="1">
      <c r="A498" s="18"/>
      <c r="B498" s="52"/>
      <c r="C498" s="72"/>
      <c r="D498" s="524"/>
      <c r="E498" s="524"/>
      <c r="F498" s="524"/>
      <c r="G498" s="524"/>
      <c r="H498" s="524"/>
      <c r="I498" s="524"/>
      <c r="J498" s="524"/>
      <c r="K498" s="524"/>
      <c r="L498" s="524"/>
      <c r="M498" s="524"/>
      <c r="N498" s="524"/>
      <c r="O498" s="524"/>
      <c r="P498" s="524"/>
      <c r="Q498" s="524"/>
      <c r="R498" s="524"/>
      <c r="S498" s="524"/>
      <c r="T498" s="524"/>
      <c r="U498" s="524"/>
      <c r="V498" s="524"/>
      <c r="W498" s="524"/>
      <c r="X498" s="524"/>
      <c r="Y498" s="524"/>
      <c r="Z498" s="524"/>
      <c r="AA498" s="524"/>
      <c r="AB498" s="524"/>
      <c r="AC498" s="524"/>
      <c r="AD498" s="524"/>
      <c r="AE498" s="524"/>
      <c r="AF498" s="524"/>
      <c r="AG498" s="524"/>
      <c r="AH498" s="51"/>
      <c r="AI498" s="18"/>
    </row>
    <row r="499" spans="1:35" ht="14" customHeight="1">
      <c r="A499" s="18"/>
      <c r="B499" s="52"/>
      <c r="C499" s="72"/>
      <c r="D499" s="524"/>
      <c r="E499" s="524"/>
      <c r="F499" s="524"/>
      <c r="G499" s="524"/>
      <c r="H499" s="524"/>
      <c r="I499" s="524"/>
      <c r="J499" s="524"/>
      <c r="K499" s="524"/>
      <c r="L499" s="524"/>
      <c r="M499" s="524"/>
      <c r="N499" s="524"/>
      <c r="O499" s="524"/>
      <c r="P499" s="524"/>
      <c r="Q499" s="524"/>
      <c r="R499" s="524"/>
      <c r="S499" s="524"/>
      <c r="T499" s="524"/>
      <c r="U499" s="524"/>
      <c r="V499" s="524"/>
      <c r="W499" s="524"/>
      <c r="X499" s="524"/>
      <c r="Y499" s="524"/>
      <c r="Z499" s="524"/>
      <c r="AA499" s="524"/>
      <c r="AB499" s="524"/>
      <c r="AC499" s="524"/>
      <c r="AD499" s="524"/>
      <c r="AE499" s="524"/>
      <c r="AF499" s="524"/>
      <c r="AG499" s="524"/>
      <c r="AH499" s="51"/>
      <c r="AI499" s="18"/>
    </row>
    <row r="500" spans="1:35" ht="14" customHeight="1">
      <c r="A500" s="18"/>
      <c r="B500" s="52"/>
      <c r="C500" s="72"/>
      <c r="D500" s="524"/>
      <c r="E500" s="524"/>
      <c r="F500" s="524"/>
      <c r="G500" s="524"/>
      <c r="H500" s="524"/>
      <c r="I500" s="524"/>
      <c r="J500" s="524"/>
      <c r="K500" s="524"/>
      <c r="L500" s="524"/>
      <c r="M500" s="524"/>
      <c r="N500" s="524"/>
      <c r="O500" s="524"/>
      <c r="P500" s="524"/>
      <c r="Q500" s="524"/>
      <c r="R500" s="524"/>
      <c r="S500" s="524"/>
      <c r="T500" s="524"/>
      <c r="U500" s="524"/>
      <c r="V500" s="524"/>
      <c r="W500" s="524"/>
      <c r="X500" s="524"/>
      <c r="Y500" s="524"/>
      <c r="Z500" s="524"/>
      <c r="AA500" s="524"/>
      <c r="AB500" s="524"/>
      <c r="AC500" s="524"/>
      <c r="AD500" s="524"/>
      <c r="AE500" s="524"/>
      <c r="AF500" s="524"/>
      <c r="AG500" s="524"/>
      <c r="AH500" s="51"/>
      <c r="AI500" s="18"/>
    </row>
    <row r="501" spans="1:35" ht="14" customHeight="1">
      <c r="A501" s="18"/>
      <c r="B501" s="52"/>
      <c r="C501" s="72"/>
      <c r="D501" s="524"/>
      <c r="E501" s="524"/>
      <c r="F501" s="524"/>
      <c r="G501" s="524"/>
      <c r="H501" s="524"/>
      <c r="I501" s="524"/>
      <c r="J501" s="524"/>
      <c r="K501" s="524"/>
      <c r="L501" s="524"/>
      <c r="M501" s="524"/>
      <c r="N501" s="524"/>
      <c r="O501" s="524"/>
      <c r="P501" s="524"/>
      <c r="Q501" s="524"/>
      <c r="R501" s="524"/>
      <c r="S501" s="524"/>
      <c r="T501" s="524"/>
      <c r="U501" s="524"/>
      <c r="V501" s="524"/>
      <c r="W501" s="524"/>
      <c r="X501" s="524"/>
      <c r="Y501" s="524"/>
      <c r="Z501" s="524"/>
      <c r="AA501" s="524"/>
      <c r="AB501" s="524"/>
      <c r="AC501" s="524"/>
      <c r="AD501" s="524"/>
      <c r="AE501" s="524"/>
      <c r="AF501" s="524"/>
      <c r="AG501" s="524"/>
      <c r="AH501" s="51"/>
      <c r="AI501" s="18"/>
    </row>
    <row r="502" spans="1:35" ht="14" customHeight="1">
      <c r="A502" s="18"/>
      <c r="B502" s="52"/>
      <c r="C502" s="72"/>
      <c r="D502" s="524"/>
      <c r="E502" s="524"/>
      <c r="F502" s="524"/>
      <c r="G502" s="524"/>
      <c r="H502" s="524"/>
      <c r="I502" s="524"/>
      <c r="J502" s="524"/>
      <c r="K502" s="524"/>
      <c r="L502" s="524"/>
      <c r="M502" s="524"/>
      <c r="N502" s="524"/>
      <c r="O502" s="524"/>
      <c r="P502" s="524"/>
      <c r="Q502" s="524"/>
      <c r="R502" s="524"/>
      <c r="S502" s="524"/>
      <c r="T502" s="524"/>
      <c r="U502" s="524"/>
      <c r="V502" s="524"/>
      <c r="W502" s="524"/>
      <c r="X502" s="524"/>
      <c r="Y502" s="524"/>
      <c r="Z502" s="524"/>
      <c r="AA502" s="524"/>
      <c r="AB502" s="524"/>
      <c r="AC502" s="524"/>
      <c r="AD502" s="524"/>
      <c r="AE502" s="524"/>
      <c r="AF502" s="524"/>
      <c r="AG502" s="524"/>
      <c r="AH502" s="51"/>
      <c r="AI502" s="18"/>
    </row>
    <row r="503" spans="1:35" ht="14" customHeight="1">
      <c r="A503" s="18"/>
      <c r="B503" s="52"/>
      <c r="C503" s="72"/>
      <c r="D503" s="524"/>
      <c r="E503" s="524"/>
      <c r="F503" s="524"/>
      <c r="G503" s="524"/>
      <c r="H503" s="524"/>
      <c r="I503" s="524"/>
      <c r="J503" s="524"/>
      <c r="K503" s="524"/>
      <c r="L503" s="524"/>
      <c r="M503" s="524"/>
      <c r="N503" s="524"/>
      <c r="O503" s="524"/>
      <c r="P503" s="524"/>
      <c r="Q503" s="524"/>
      <c r="R503" s="524"/>
      <c r="S503" s="524"/>
      <c r="T503" s="524"/>
      <c r="U503" s="524"/>
      <c r="V503" s="524"/>
      <c r="W503" s="524"/>
      <c r="X503" s="524"/>
      <c r="Y503" s="524"/>
      <c r="Z503" s="524"/>
      <c r="AA503" s="524"/>
      <c r="AB503" s="524"/>
      <c r="AC503" s="524"/>
      <c r="AD503" s="524"/>
      <c r="AE503" s="524"/>
      <c r="AF503" s="524"/>
      <c r="AG503" s="524"/>
      <c r="AH503" s="51"/>
      <c r="AI503" s="18"/>
    </row>
    <row r="504" spans="1:35" ht="14" customHeight="1">
      <c r="A504" s="18"/>
      <c r="B504" s="52"/>
      <c r="C504" s="72"/>
      <c r="D504" s="524"/>
      <c r="E504" s="524"/>
      <c r="F504" s="524"/>
      <c r="G504" s="524"/>
      <c r="H504" s="524"/>
      <c r="I504" s="524"/>
      <c r="J504" s="524"/>
      <c r="K504" s="524"/>
      <c r="L504" s="524"/>
      <c r="M504" s="524"/>
      <c r="N504" s="524"/>
      <c r="O504" s="524"/>
      <c r="P504" s="524"/>
      <c r="Q504" s="524"/>
      <c r="R504" s="524"/>
      <c r="S504" s="524"/>
      <c r="T504" s="524"/>
      <c r="U504" s="524"/>
      <c r="V504" s="524"/>
      <c r="W504" s="524"/>
      <c r="X504" s="524"/>
      <c r="Y504" s="524"/>
      <c r="Z504" s="524"/>
      <c r="AA504" s="524"/>
      <c r="AB504" s="524"/>
      <c r="AC504" s="524"/>
      <c r="AD504" s="524"/>
      <c r="AE504" s="524"/>
      <c r="AF504" s="524"/>
      <c r="AG504" s="524"/>
      <c r="AH504" s="51"/>
      <c r="AI504" s="18"/>
    </row>
    <row r="505" spans="1:35" ht="14" customHeight="1">
      <c r="A505" s="18"/>
      <c r="B505" s="52"/>
      <c r="C505" s="72"/>
      <c r="D505" s="524"/>
      <c r="E505" s="524"/>
      <c r="F505" s="524"/>
      <c r="G505" s="524"/>
      <c r="H505" s="524"/>
      <c r="I505" s="524"/>
      <c r="J505" s="524"/>
      <c r="K505" s="524"/>
      <c r="L505" s="524"/>
      <c r="M505" s="524"/>
      <c r="N505" s="524"/>
      <c r="O505" s="524"/>
      <c r="P505" s="524"/>
      <c r="Q505" s="524"/>
      <c r="R505" s="524"/>
      <c r="S505" s="524"/>
      <c r="T505" s="524"/>
      <c r="U505" s="524"/>
      <c r="V505" s="524"/>
      <c r="W505" s="524"/>
      <c r="X505" s="524"/>
      <c r="Y505" s="524"/>
      <c r="Z505" s="524"/>
      <c r="AA505" s="524"/>
      <c r="AB505" s="524"/>
      <c r="AC505" s="524"/>
      <c r="AD505" s="524"/>
      <c r="AE505" s="524"/>
      <c r="AF505" s="524"/>
      <c r="AG505" s="524"/>
      <c r="AH505" s="51"/>
      <c r="AI505" s="18"/>
    </row>
    <row r="506" spans="1:35" ht="14" customHeight="1">
      <c r="A506" s="18"/>
      <c r="B506" s="52"/>
      <c r="C506" s="72"/>
      <c r="D506" s="524"/>
      <c r="E506" s="524"/>
      <c r="F506" s="524"/>
      <c r="G506" s="524"/>
      <c r="H506" s="524"/>
      <c r="I506" s="524"/>
      <c r="J506" s="524"/>
      <c r="K506" s="524"/>
      <c r="L506" s="524"/>
      <c r="M506" s="524"/>
      <c r="N506" s="524"/>
      <c r="O506" s="524"/>
      <c r="P506" s="524"/>
      <c r="Q506" s="524"/>
      <c r="R506" s="524"/>
      <c r="S506" s="524"/>
      <c r="T506" s="524"/>
      <c r="U506" s="524"/>
      <c r="V506" s="524"/>
      <c r="W506" s="524"/>
      <c r="X506" s="524"/>
      <c r="Y506" s="524"/>
      <c r="Z506" s="524"/>
      <c r="AA506" s="524"/>
      <c r="AB506" s="524"/>
      <c r="AC506" s="524"/>
      <c r="AD506" s="524"/>
      <c r="AE506" s="524"/>
      <c r="AF506" s="524"/>
      <c r="AG506" s="524"/>
      <c r="AH506" s="51"/>
      <c r="AI506" s="18"/>
    </row>
    <row r="507" spans="1:35" ht="14" customHeight="1">
      <c r="A507" s="18"/>
      <c r="B507" s="52"/>
      <c r="C507" s="72"/>
      <c r="D507" s="524"/>
      <c r="E507" s="524"/>
      <c r="F507" s="524"/>
      <c r="G507" s="524"/>
      <c r="H507" s="524"/>
      <c r="I507" s="524"/>
      <c r="J507" s="524"/>
      <c r="K507" s="524"/>
      <c r="L507" s="524"/>
      <c r="M507" s="524"/>
      <c r="N507" s="524"/>
      <c r="O507" s="524"/>
      <c r="P507" s="524"/>
      <c r="Q507" s="524"/>
      <c r="R507" s="524"/>
      <c r="S507" s="524"/>
      <c r="T507" s="524"/>
      <c r="U507" s="524"/>
      <c r="V507" s="524"/>
      <c r="W507" s="524"/>
      <c r="X507" s="524"/>
      <c r="Y507" s="524"/>
      <c r="Z507" s="524"/>
      <c r="AA507" s="524"/>
      <c r="AB507" s="524"/>
      <c r="AC507" s="524"/>
      <c r="AD507" s="524"/>
      <c r="AE507" s="524"/>
      <c r="AF507" s="524"/>
      <c r="AG507" s="524"/>
      <c r="AH507" s="51"/>
      <c r="AI507" s="18"/>
    </row>
    <row r="508" spans="1:35" ht="14" customHeight="1">
      <c r="A508" s="18"/>
      <c r="B508" s="52"/>
      <c r="C508" s="72"/>
      <c r="D508" s="524"/>
      <c r="E508" s="524"/>
      <c r="F508" s="524"/>
      <c r="G508" s="524"/>
      <c r="H508" s="524"/>
      <c r="I508" s="524"/>
      <c r="J508" s="524"/>
      <c r="K508" s="524"/>
      <c r="L508" s="524"/>
      <c r="M508" s="524"/>
      <c r="N508" s="524"/>
      <c r="O508" s="524"/>
      <c r="P508" s="524"/>
      <c r="Q508" s="524"/>
      <c r="R508" s="524"/>
      <c r="S508" s="524"/>
      <c r="T508" s="524"/>
      <c r="U508" s="524"/>
      <c r="V508" s="524"/>
      <c r="W508" s="524"/>
      <c r="X508" s="524"/>
      <c r="Y508" s="524"/>
      <c r="Z508" s="524"/>
      <c r="AA508" s="524"/>
      <c r="AB508" s="524"/>
      <c r="AC508" s="524"/>
      <c r="AD508" s="524"/>
      <c r="AE508" s="524"/>
      <c r="AF508" s="524"/>
      <c r="AG508" s="524"/>
      <c r="AH508" s="51"/>
      <c r="AI508" s="18"/>
    </row>
    <row r="509" spans="1:35" ht="14" customHeight="1">
      <c r="A509" s="18"/>
      <c r="B509" s="52"/>
      <c r="C509" s="72"/>
      <c r="D509" s="524"/>
      <c r="E509" s="524"/>
      <c r="F509" s="524"/>
      <c r="G509" s="524"/>
      <c r="H509" s="524"/>
      <c r="I509" s="524"/>
      <c r="J509" s="524"/>
      <c r="K509" s="524"/>
      <c r="L509" s="524"/>
      <c r="M509" s="524"/>
      <c r="N509" s="524"/>
      <c r="O509" s="524"/>
      <c r="P509" s="524"/>
      <c r="Q509" s="524"/>
      <c r="R509" s="524"/>
      <c r="S509" s="524"/>
      <c r="T509" s="524"/>
      <c r="U509" s="524"/>
      <c r="V509" s="524"/>
      <c r="W509" s="524"/>
      <c r="X509" s="524"/>
      <c r="Y509" s="524"/>
      <c r="Z509" s="524"/>
      <c r="AA509" s="524"/>
      <c r="AB509" s="524"/>
      <c r="AC509" s="524"/>
      <c r="AD509" s="524"/>
      <c r="AE509" s="524"/>
      <c r="AF509" s="524"/>
      <c r="AG509" s="524"/>
      <c r="AH509" s="51"/>
      <c r="AI509" s="18"/>
    </row>
    <row r="510" spans="1:35" ht="14" customHeight="1">
      <c r="A510" s="18"/>
      <c r="B510" s="52"/>
      <c r="C510" s="72"/>
      <c r="D510" s="524"/>
      <c r="E510" s="524"/>
      <c r="F510" s="524"/>
      <c r="G510" s="524"/>
      <c r="H510" s="524"/>
      <c r="I510" s="524"/>
      <c r="J510" s="524"/>
      <c r="K510" s="524"/>
      <c r="L510" s="524"/>
      <c r="M510" s="524"/>
      <c r="N510" s="524"/>
      <c r="O510" s="524"/>
      <c r="P510" s="524"/>
      <c r="Q510" s="524"/>
      <c r="R510" s="524"/>
      <c r="S510" s="524"/>
      <c r="T510" s="524"/>
      <c r="U510" s="524"/>
      <c r="V510" s="524"/>
      <c r="W510" s="524"/>
      <c r="X510" s="524"/>
      <c r="Y510" s="524"/>
      <c r="Z510" s="524"/>
      <c r="AA510" s="524"/>
      <c r="AB510" s="524"/>
      <c r="AC510" s="524"/>
      <c r="AD510" s="524"/>
      <c r="AE510" s="524"/>
      <c r="AF510" s="524"/>
      <c r="AG510" s="524"/>
      <c r="AH510" s="51"/>
      <c r="AI510" s="18"/>
    </row>
    <row r="511" spans="1:35" ht="14" customHeight="1">
      <c r="A511" s="18"/>
      <c r="B511" s="52"/>
      <c r="C511" s="72"/>
      <c r="D511" s="524"/>
      <c r="E511" s="524"/>
      <c r="F511" s="524"/>
      <c r="G511" s="524"/>
      <c r="H511" s="524"/>
      <c r="I511" s="524"/>
      <c r="J511" s="524"/>
      <c r="K511" s="524"/>
      <c r="L511" s="524"/>
      <c r="M511" s="524"/>
      <c r="N511" s="524"/>
      <c r="O511" s="524"/>
      <c r="P511" s="524"/>
      <c r="Q511" s="524"/>
      <c r="R511" s="524"/>
      <c r="S511" s="524"/>
      <c r="T511" s="524"/>
      <c r="U511" s="524"/>
      <c r="V511" s="524"/>
      <c r="W511" s="524"/>
      <c r="X511" s="524"/>
      <c r="Y511" s="524"/>
      <c r="Z511" s="524"/>
      <c r="AA511" s="524"/>
      <c r="AB511" s="524"/>
      <c r="AC511" s="524"/>
      <c r="AD511" s="524"/>
      <c r="AE511" s="524"/>
      <c r="AF511" s="524"/>
      <c r="AG511" s="524"/>
      <c r="AH511" s="51"/>
      <c r="AI511" s="18"/>
    </row>
    <row r="512" spans="1:35" ht="14" customHeight="1">
      <c r="A512" s="18"/>
      <c r="B512" s="52"/>
      <c r="C512" s="72"/>
      <c r="D512" s="524"/>
      <c r="E512" s="524"/>
      <c r="F512" s="524"/>
      <c r="G512" s="524"/>
      <c r="H512" s="524"/>
      <c r="I512" s="524"/>
      <c r="J512" s="524"/>
      <c r="K512" s="524"/>
      <c r="L512" s="524"/>
      <c r="M512" s="524"/>
      <c r="N512" s="524"/>
      <c r="O512" s="524"/>
      <c r="P512" s="524"/>
      <c r="Q512" s="524"/>
      <c r="R512" s="524"/>
      <c r="S512" s="524"/>
      <c r="T512" s="524"/>
      <c r="U512" s="524"/>
      <c r="V512" s="524"/>
      <c r="W512" s="524"/>
      <c r="X512" s="524"/>
      <c r="Y512" s="524"/>
      <c r="Z512" s="524"/>
      <c r="AA512" s="524"/>
      <c r="AB512" s="524"/>
      <c r="AC512" s="524"/>
      <c r="AD512" s="524"/>
      <c r="AE512" s="524"/>
      <c r="AF512" s="524"/>
      <c r="AG512" s="524"/>
      <c r="AH512" s="51"/>
      <c r="AI512" s="18"/>
    </row>
    <row r="513" spans="1:35" ht="14" customHeight="1">
      <c r="A513" s="18"/>
      <c r="B513" s="52"/>
      <c r="C513" s="72"/>
      <c r="D513" s="524"/>
      <c r="E513" s="524"/>
      <c r="F513" s="524"/>
      <c r="G513" s="524"/>
      <c r="H513" s="524"/>
      <c r="I513" s="524"/>
      <c r="J513" s="524"/>
      <c r="K513" s="524"/>
      <c r="L513" s="524"/>
      <c r="M513" s="524"/>
      <c r="N513" s="524"/>
      <c r="O513" s="524"/>
      <c r="P513" s="524"/>
      <c r="Q513" s="524"/>
      <c r="R513" s="524"/>
      <c r="S513" s="524"/>
      <c r="T513" s="524"/>
      <c r="U513" s="524"/>
      <c r="V513" s="524"/>
      <c r="W513" s="524"/>
      <c r="X513" s="524"/>
      <c r="Y513" s="524"/>
      <c r="Z513" s="524"/>
      <c r="AA513" s="524"/>
      <c r="AB513" s="524"/>
      <c r="AC513" s="524"/>
      <c r="AD513" s="524"/>
      <c r="AE513" s="524"/>
      <c r="AF513" s="524"/>
      <c r="AG513" s="524"/>
      <c r="AH513" s="51"/>
      <c r="AI513" s="18"/>
    </row>
    <row r="514" spans="1:35" ht="14" customHeight="1">
      <c r="A514" s="18"/>
      <c r="B514" s="52"/>
      <c r="C514" s="72"/>
      <c r="D514" s="524"/>
      <c r="E514" s="524"/>
      <c r="F514" s="524"/>
      <c r="G514" s="524"/>
      <c r="H514" s="524"/>
      <c r="I514" s="524"/>
      <c r="J514" s="524"/>
      <c r="K514" s="524"/>
      <c r="L514" s="524"/>
      <c r="M514" s="524"/>
      <c r="N514" s="524"/>
      <c r="O514" s="524"/>
      <c r="P514" s="524"/>
      <c r="Q514" s="524"/>
      <c r="R514" s="524"/>
      <c r="S514" s="524"/>
      <c r="T514" s="524"/>
      <c r="U514" s="524"/>
      <c r="V514" s="524"/>
      <c r="W514" s="524"/>
      <c r="X514" s="524"/>
      <c r="Y514" s="524"/>
      <c r="Z514" s="524"/>
      <c r="AA514" s="524"/>
      <c r="AB514" s="524"/>
      <c r="AC514" s="524"/>
      <c r="AD514" s="524"/>
      <c r="AE514" s="524"/>
      <c r="AF514" s="524"/>
      <c r="AG514" s="524"/>
      <c r="AH514" s="51"/>
      <c r="AI514" s="18"/>
    </row>
    <row r="515" spans="1:35" ht="14" customHeight="1">
      <c r="A515" s="18"/>
      <c r="B515" s="52"/>
      <c r="C515" s="72"/>
      <c r="D515" s="524"/>
      <c r="E515" s="524"/>
      <c r="F515" s="524"/>
      <c r="G515" s="524"/>
      <c r="H515" s="524"/>
      <c r="I515" s="524"/>
      <c r="J515" s="524"/>
      <c r="K515" s="524"/>
      <c r="L515" s="524"/>
      <c r="M515" s="524"/>
      <c r="N515" s="524"/>
      <c r="O515" s="524"/>
      <c r="P515" s="524"/>
      <c r="Q515" s="524"/>
      <c r="R515" s="524"/>
      <c r="S515" s="524"/>
      <c r="T515" s="524"/>
      <c r="U515" s="524"/>
      <c r="V515" s="524"/>
      <c r="W515" s="524"/>
      <c r="X515" s="524"/>
      <c r="Y515" s="524"/>
      <c r="Z515" s="524"/>
      <c r="AA515" s="524"/>
      <c r="AB515" s="524"/>
      <c r="AC515" s="524"/>
      <c r="AD515" s="524"/>
      <c r="AE515" s="524"/>
      <c r="AF515" s="524"/>
      <c r="AG515" s="524"/>
      <c r="AH515" s="51"/>
      <c r="AI515" s="18"/>
    </row>
    <row r="516" spans="1:35" ht="14" customHeight="1">
      <c r="A516" s="18"/>
      <c r="B516" s="53"/>
      <c r="C516" s="54"/>
      <c r="D516" s="524"/>
      <c r="E516" s="524"/>
      <c r="F516" s="524"/>
      <c r="G516" s="524"/>
      <c r="H516" s="524"/>
      <c r="I516" s="524"/>
      <c r="J516" s="524"/>
      <c r="K516" s="524"/>
      <c r="L516" s="524"/>
      <c r="M516" s="524"/>
      <c r="N516" s="524"/>
      <c r="O516" s="524"/>
      <c r="P516" s="524"/>
      <c r="Q516" s="524"/>
      <c r="R516" s="524"/>
      <c r="S516" s="524"/>
      <c r="T516" s="524"/>
      <c r="U516" s="524"/>
      <c r="V516" s="524"/>
      <c r="W516" s="524"/>
      <c r="X516" s="524"/>
      <c r="Y516" s="524"/>
      <c r="Z516" s="524"/>
      <c r="AA516" s="524"/>
      <c r="AB516" s="524"/>
      <c r="AC516" s="524"/>
      <c r="AD516" s="524"/>
      <c r="AE516" s="524"/>
      <c r="AF516" s="524"/>
      <c r="AG516" s="524"/>
      <c r="AH516" s="55"/>
      <c r="AI516" s="18"/>
    </row>
    <row r="517" spans="1:35" ht="14" customHeight="1">
      <c r="A517" s="18"/>
      <c r="B517" s="52"/>
      <c r="C517" s="72"/>
      <c r="D517" s="524"/>
      <c r="E517" s="524"/>
      <c r="F517" s="524"/>
      <c r="G517" s="524"/>
      <c r="H517" s="524"/>
      <c r="I517" s="524"/>
      <c r="J517" s="524"/>
      <c r="K517" s="524"/>
      <c r="L517" s="524"/>
      <c r="M517" s="524"/>
      <c r="N517" s="524"/>
      <c r="O517" s="524"/>
      <c r="P517" s="524"/>
      <c r="Q517" s="524"/>
      <c r="R517" s="524"/>
      <c r="S517" s="524"/>
      <c r="T517" s="524"/>
      <c r="U517" s="524"/>
      <c r="V517" s="524"/>
      <c r="W517" s="524"/>
      <c r="X517" s="524"/>
      <c r="Y517" s="524"/>
      <c r="Z517" s="524"/>
      <c r="AA517" s="524"/>
      <c r="AB517" s="524"/>
      <c r="AC517" s="524"/>
      <c r="AD517" s="524"/>
      <c r="AE517" s="524"/>
      <c r="AF517" s="524"/>
      <c r="AG517" s="524"/>
      <c r="AH517" s="51"/>
      <c r="AI517" s="18"/>
    </row>
    <row r="518" spans="1:35" ht="14" customHeight="1">
      <c r="A518" s="18"/>
      <c r="B518" s="52"/>
      <c r="C518" s="72"/>
      <c r="D518" s="524"/>
      <c r="E518" s="524"/>
      <c r="F518" s="524"/>
      <c r="G518" s="524"/>
      <c r="H518" s="524"/>
      <c r="I518" s="524"/>
      <c r="J518" s="524"/>
      <c r="K518" s="524"/>
      <c r="L518" s="524"/>
      <c r="M518" s="524"/>
      <c r="N518" s="524"/>
      <c r="O518" s="524"/>
      <c r="P518" s="524"/>
      <c r="Q518" s="524"/>
      <c r="R518" s="524"/>
      <c r="S518" s="524"/>
      <c r="T518" s="524"/>
      <c r="U518" s="524"/>
      <c r="V518" s="524"/>
      <c r="W518" s="524"/>
      <c r="X518" s="524"/>
      <c r="Y518" s="524"/>
      <c r="Z518" s="524"/>
      <c r="AA518" s="524"/>
      <c r="AB518" s="524"/>
      <c r="AC518" s="524"/>
      <c r="AD518" s="524"/>
      <c r="AE518" s="524"/>
      <c r="AF518" s="524"/>
      <c r="AG518" s="524"/>
      <c r="AH518" s="51"/>
      <c r="AI518" s="18"/>
    </row>
    <row r="519" spans="1:35" ht="14" customHeight="1">
      <c r="A519" s="18"/>
      <c r="B519" s="52"/>
      <c r="C519" s="72"/>
      <c r="D519" s="524"/>
      <c r="E519" s="524"/>
      <c r="F519" s="524"/>
      <c r="G519" s="524"/>
      <c r="H519" s="524"/>
      <c r="I519" s="524"/>
      <c r="J519" s="524"/>
      <c r="K519" s="524"/>
      <c r="L519" s="524"/>
      <c r="M519" s="524"/>
      <c r="N519" s="524"/>
      <c r="O519" s="524"/>
      <c r="P519" s="524"/>
      <c r="Q519" s="524"/>
      <c r="R519" s="524"/>
      <c r="S519" s="524"/>
      <c r="T519" s="524"/>
      <c r="U519" s="524"/>
      <c r="V519" s="524"/>
      <c r="W519" s="524"/>
      <c r="X519" s="524"/>
      <c r="Y519" s="524"/>
      <c r="Z519" s="524"/>
      <c r="AA519" s="524"/>
      <c r="AB519" s="524"/>
      <c r="AC519" s="524"/>
      <c r="AD519" s="524"/>
      <c r="AE519" s="524"/>
      <c r="AF519" s="524"/>
      <c r="AG519" s="524"/>
      <c r="AH519" s="51"/>
      <c r="AI519" s="18"/>
    </row>
    <row r="520" spans="1:35" ht="14" customHeight="1">
      <c r="A520" s="18"/>
      <c r="B520" s="5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51"/>
      <c r="AI520" s="18"/>
    </row>
    <row r="521" spans="1:35" ht="14" customHeight="1" thickBot="1">
      <c r="A521" s="18"/>
      <c r="B521" s="56"/>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18"/>
    </row>
    <row r="522" spans="1:35" ht="14" customHeight="1">
      <c r="A522" s="18"/>
      <c r="B522" s="60" t="s">
        <v>96</v>
      </c>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c r="AD522" s="62"/>
      <c r="AE522" s="62"/>
      <c r="AF522" s="62"/>
      <c r="AG522" s="62"/>
      <c r="AH522" s="62"/>
      <c r="AI522" s="18"/>
    </row>
    <row r="523" spans="1:35" ht="14" customHeight="1" thickBot="1">
      <c r="A523" s="18"/>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c r="AA523" s="62"/>
      <c r="AB523" s="62"/>
      <c r="AC523" s="62"/>
      <c r="AD523" s="62"/>
      <c r="AE523" s="62"/>
      <c r="AF523" s="62"/>
      <c r="AG523" s="62"/>
      <c r="AH523" s="62"/>
      <c r="AI523" s="18"/>
    </row>
    <row r="524" spans="1:35" ht="14" customHeight="1">
      <c r="A524" s="18"/>
      <c r="B524" s="518" t="s">
        <v>464</v>
      </c>
      <c r="C524" s="519"/>
      <c r="D524" s="519"/>
      <c r="E524" s="519"/>
      <c r="F524" s="519"/>
      <c r="G524" s="519"/>
      <c r="H524" s="519"/>
      <c r="I524" s="519"/>
      <c r="J524" s="519"/>
      <c r="K524" s="519"/>
      <c r="L524" s="519"/>
      <c r="M524" s="519"/>
      <c r="N524" s="519"/>
      <c r="O524" s="519"/>
      <c r="P524" s="519"/>
      <c r="Q524" s="519"/>
      <c r="R524" s="519"/>
      <c r="S524" s="519"/>
      <c r="T524" s="519"/>
      <c r="U524" s="519"/>
      <c r="V524" s="519"/>
      <c r="W524" s="519"/>
      <c r="X524" s="519"/>
      <c r="Y524" s="519"/>
      <c r="Z524" s="519"/>
      <c r="AA524" s="519"/>
      <c r="AB524" s="519"/>
      <c r="AC524" s="519"/>
      <c r="AD524" s="519"/>
      <c r="AE524" s="519"/>
      <c r="AF524" s="519"/>
      <c r="AG524" s="519"/>
      <c r="AH524" s="520"/>
      <c r="AI524" s="18"/>
    </row>
    <row r="525" spans="1:35" ht="14" customHeight="1" thickBot="1">
      <c r="A525" s="18"/>
      <c r="B525" s="521"/>
      <c r="C525" s="522"/>
      <c r="D525" s="522"/>
      <c r="E525" s="522"/>
      <c r="F525" s="522"/>
      <c r="G525" s="522"/>
      <c r="H525" s="522"/>
      <c r="I525" s="522"/>
      <c r="J525" s="522"/>
      <c r="K525" s="522"/>
      <c r="L525" s="522"/>
      <c r="M525" s="522"/>
      <c r="N525" s="522"/>
      <c r="O525" s="522"/>
      <c r="P525" s="522"/>
      <c r="Q525" s="522"/>
      <c r="R525" s="522"/>
      <c r="S525" s="522"/>
      <c r="T525" s="522"/>
      <c r="U525" s="522"/>
      <c r="V525" s="522"/>
      <c r="W525" s="522"/>
      <c r="X525" s="522"/>
      <c r="Y525" s="522"/>
      <c r="Z525" s="522"/>
      <c r="AA525" s="522"/>
      <c r="AB525" s="522"/>
      <c r="AC525" s="522"/>
      <c r="AD525" s="522"/>
      <c r="AE525" s="522"/>
      <c r="AF525" s="522"/>
      <c r="AG525" s="522"/>
      <c r="AH525" s="523"/>
      <c r="AI525" s="18"/>
    </row>
    <row r="526" spans="1:35" ht="14" customHeight="1">
      <c r="A526" s="18"/>
      <c r="B526" s="47"/>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c r="AG526" s="48"/>
      <c r="AH526" s="49"/>
      <c r="AI526" s="18"/>
    </row>
    <row r="527" spans="1:35" ht="14" customHeight="1">
      <c r="A527" s="18"/>
      <c r="B527" s="50"/>
      <c r="C527" s="72" t="s">
        <v>97</v>
      </c>
      <c r="D527" s="517" t="s">
        <v>466</v>
      </c>
      <c r="E527" s="517"/>
      <c r="F527" s="517"/>
      <c r="G527" s="517"/>
      <c r="H527" s="517"/>
      <c r="I527" s="517"/>
      <c r="J527" s="517"/>
      <c r="K527" s="517"/>
      <c r="L527" s="517"/>
      <c r="M527" s="517"/>
      <c r="N527" s="517"/>
      <c r="O527" s="517"/>
      <c r="P527" s="517"/>
      <c r="Q527" s="517"/>
      <c r="R527" s="517"/>
      <c r="S527" s="517"/>
      <c r="T527" s="517"/>
      <c r="U527" s="517"/>
      <c r="V527" s="517"/>
      <c r="W527" s="517"/>
      <c r="X527" s="517"/>
      <c r="Y527" s="517"/>
      <c r="Z527" s="517"/>
      <c r="AA527" s="517"/>
      <c r="AB527" s="517"/>
      <c r="AC527" s="517"/>
      <c r="AD527" s="517"/>
      <c r="AE527" s="517"/>
      <c r="AF527" s="517"/>
      <c r="AG527" s="517"/>
      <c r="AH527" s="51"/>
      <c r="AI527" s="18"/>
    </row>
    <row r="528" spans="1:35" ht="14" customHeight="1">
      <c r="A528" s="18"/>
      <c r="B528" s="52"/>
      <c r="C528" s="72"/>
      <c r="D528" s="517"/>
      <c r="E528" s="517"/>
      <c r="F528" s="517"/>
      <c r="G528" s="517"/>
      <c r="H528" s="517"/>
      <c r="I528" s="517"/>
      <c r="J528" s="517"/>
      <c r="K528" s="517"/>
      <c r="L528" s="517"/>
      <c r="M528" s="517"/>
      <c r="N528" s="517"/>
      <c r="O528" s="517"/>
      <c r="P528" s="517"/>
      <c r="Q528" s="517"/>
      <c r="R528" s="517"/>
      <c r="S528" s="517"/>
      <c r="T528" s="517"/>
      <c r="U528" s="517"/>
      <c r="V528" s="517"/>
      <c r="W528" s="517"/>
      <c r="X528" s="517"/>
      <c r="Y528" s="517"/>
      <c r="Z528" s="517"/>
      <c r="AA528" s="517"/>
      <c r="AB528" s="517"/>
      <c r="AC528" s="517"/>
      <c r="AD528" s="517"/>
      <c r="AE528" s="517"/>
      <c r="AF528" s="517"/>
      <c r="AG528" s="517"/>
      <c r="AH528" s="51"/>
      <c r="AI528" s="18"/>
    </row>
    <row r="529" spans="1:35" ht="14" customHeight="1">
      <c r="A529" s="18"/>
      <c r="B529" s="52"/>
      <c r="C529" s="18"/>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63"/>
      <c r="AE529" s="63"/>
      <c r="AF529" s="63"/>
      <c r="AG529" s="63"/>
      <c r="AH529" s="51"/>
      <c r="AI529" s="18"/>
    </row>
    <row r="530" spans="1:35" ht="14" customHeight="1">
      <c r="A530" s="18"/>
      <c r="B530" s="52"/>
      <c r="C530" s="72"/>
      <c r="D530" s="524"/>
      <c r="E530" s="524"/>
      <c r="F530" s="524"/>
      <c r="G530" s="524"/>
      <c r="H530" s="524"/>
      <c r="I530" s="524"/>
      <c r="J530" s="524"/>
      <c r="K530" s="524"/>
      <c r="L530" s="524"/>
      <c r="M530" s="524"/>
      <c r="N530" s="524"/>
      <c r="O530" s="524"/>
      <c r="P530" s="524"/>
      <c r="Q530" s="524"/>
      <c r="R530" s="524"/>
      <c r="S530" s="524"/>
      <c r="T530" s="524"/>
      <c r="U530" s="524"/>
      <c r="V530" s="524"/>
      <c r="W530" s="524"/>
      <c r="X530" s="524"/>
      <c r="Y530" s="524"/>
      <c r="Z530" s="524"/>
      <c r="AA530" s="524"/>
      <c r="AB530" s="524"/>
      <c r="AC530" s="524"/>
      <c r="AD530" s="524"/>
      <c r="AE530" s="524"/>
      <c r="AF530" s="524"/>
      <c r="AG530" s="524"/>
      <c r="AH530" s="51"/>
      <c r="AI530" s="18"/>
    </row>
    <row r="531" spans="1:35" ht="14" customHeight="1">
      <c r="A531" s="18"/>
      <c r="B531" s="52"/>
      <c r="C531" s="72"/>
      <c r="D531" s="524"/>
      <c r="E531" s="524"/>
      <c r="F531" s="524"/>
      <c r="G531" s="524"/>
      <c r="H531" s="524"/>
      <c r="I531" s="524"/>
      <c r="J531" s="524"/>
      <c r="K531" s="524"/>
      <c r="L531" s="524"/>
      <c r="M531" s="524"/>
      <c r="N531" s="524"/>
      <c r="O531" s="524"/>
      <c r="P531" s="524"/>
      <c r="Q531" s="524"/>
      <c r="R531" s="524"/>
      <c r="S531" s="524"/>
      <c r="T531" s="524"/>
      <c r="U531" s="524"/>
      <c r="V531" s="524"/>
      <c r="W531" s="524"/>
      <c r="X531" s="524"/>
      <c r="Y531" s="524"/>
      <c r="Z531" s="524"/>
      <c r="AA531" s="524"/>
      <c r="AB531" s="524"/>
      <c r="AC531" s="524"/>
      <c r="AD531" s="524"/>
      <c r="AE531" s="524"/>
      <c r="AF531" s="524"/>
      <c r="AG531" s="524"/>
      <c r="AH531" s="51"/>
      <c r="AI531" s="18"/>
    </row>
    <row r="532" spans="1:35" ht="14" customHeight="1">
      <c r="A532" s="18"/>
      <c r="B532" s="52"/>
      <c r="C532" s="72"/>
      <c r="D532" s="524"/>
      <c r="E532" s="524"/>
      <c r="F532" s="524"/>
      <c r="G532" s="524"/>
      <c r="H532" s="524"/>
      <c r="I532" s="524"/>
      <c r="J532" s="524"/>
      <c r="K532" s="524"/>
      <c r="L532" s="524"/>
      <c r="M532" s="524"/>
      <c r="N532" s="524"/>
      <c r="O532" s="524"/>
      <c r="P532" s="524"/>
      <c r="Q532" s="524"/>
      <c r="R532" s="524"/>
      <c r="S532" s="524"/>
      <c r="T532" s="524"/>
      <c r="U532" s="524"/>
      <c r="V532" s="524"/>
      <c r="W532" s="524"/>
      <c r="X532" s="524"/>
      <c r="Y532" s="524"/>
      <c r="Z532" s="524"/>
      <c r="AA532" s="524"/>
      <c r="AB532" s="524"/>
      <c r="AC532" s="524"/>
      <c r="AD532" s="524"/>
      <c r="AE532" s="524"/>
      <c r="AF532" s="524"/>
      <c r="AG532" s="524"/>
      <c r="AH532" s="51"/>
      <c r="AI532" s="18"/>
    </row>
    <row r="533" spans="1:35" ht="14" customHeight="1">
      <c r="A533" s="18"/>
      <c r="B533" s="52"/>
      <c r="C533" s="72"/>
      <c r="D533" s="524"/>
      <c r="E533" s="524"/>
      <c r="F533" s="524"/>
      <c r="G533" s="524"/>
      <c r="H533" s="524"/>
      <c r="I533" s="524"/>
      <c r="J533" s="524"/>
      <c r="K533" s="524"/>
      <c r="L533" s="524"/>
      <c r="M533" s="524"/>
      <c r="N533" s="524"/>
      <c r="O533" s="524"/>
      <c r="P533" s="524"/>
      <c r="Q533" s="524"/>
      <c r="R533" s="524"/>
      <c r="S533" s="524"/>
      <c r="T533" s="524"/>
      <c r="U533" s="524"/>
      <c r="V533" s="524"/>
      <c r="W533" s="524"/>
      <c r="X533" s="524"/>
      <c r="Y533" s="524"/>
      <c r="Z533" s="524"/>
      <c r="AA533" s="524"/>
      <c r="AB533" s="524"/>
      <c r="AC533" s="524"/>
      <c r="AD533" s="524"/>
      <c r="AE533" s="524"/>
      <c r="AF533" s="524"/>
      <c r="AG533" s="524"/>
      <c r="AH533" s="51"/>
      <c r="AI533" s="18"/>
    </row>
    <row r="534" spans="1:35" ht="14" customHeight="1">
      <c r="A534" s="18"/>
      <c r="B534" s="52"/>
      <c r="C534" s="72"/>
      <c r="D534" s="524"/>
      <c r="E534" s="524"/>
      <c r="F534" s="524"/>
      <c r="G534" s="524"/>
      <c r="H534" s="524"/>
      <c r="I534" s="524"/>
      <c r="J534" s="524"/>
      <c r="K534" s="524"/>
      <c r="L534" s="524"/>
      <c r="M534" s="524"/>
      <c r="N534" s="524"/>
      <c r="O534" s="524"/>
      <c r="P534" s="524"/>
      <c r="Q534" s="524"/>
      <c r="R534" s="524"/>
      <c r="S534" s="524"/>
      <c r="T534" s="524"/>
      <c r="U534" s="524"/>
      <c r="V534" s="524"/>
      <c r="W534" s="524"/>
      <c r="X534" s="524"/>
      <c r="Y534" s="524"/>
      <c r="Z534" s="524"/>
      <c r="AA534" s="524"/>
      <c r="AB534" s="524"/>
      <c r="AC534" s="524"/>
      <c r="AD534" s="524"/>
      <c r="AE534" s="524"/>
      <c r="AF534" s="524"/>
      <c r="AG534" s="524"/>
      <c r="AH534" s="51"/>
      <c r="AI534" s="18"/>
    </row>
    <row r="535" spans="1:35" ht="14" customHeight="1">
      <c r="A535" s="18"/>
      <c r="B535" s="52"/>
      <c r="C535" s="72"/>
      <c r="D535" s="524"/>
      <c r="E535" s="524"/>
      <c r="F535" s="524"/>
      <c r="G535" s="524"/>
      <c r="H535" s="524"/>
      <c r="I535" s="524"/>
      <c r="J535" s="524"/>
      <c r="K535" s="524"/>
      <c r="L535" s="524"/>
      <c r="M535" s="524"/>
      <c r="N535" s="524"/>
      <c r="O535" s="524"/>
      <c r="P535" s="524"/>
      <c r="Q535" s="524"/>
      <c r="R535" s="524"/>
      <c r="S535" s="524"/>
      <c r="T535" s="524"/>
      <c r="U535" s="524"/>
      <c r="V535" s="524"/>
      <c r="W535" s="524"/>
      <c r="X535" s="524"/>
      <c r="Y535" s="524"/>
      <c r="Z535" s="524"/>
      <c r="AA535" s="524"/>
      <c r="AB535" s="524"/>
      <c r="AC535" s="524"/>
      <c r="AD535" s="524"/>
      <c r="AE535" s="524"/>
      <c r="AF535" s="524"/>
      <c r="AG535" s="524"/>
      <c r="AH535" s="51"/>
      <c r="AI535" s="18"/>
    </row>
    <row r="536" spans="1:35" ht="14" customHeight="1">
      <c r="A536" s="18"/>
      <c r="B536" s="52"/>
      <c r="C536" s="72"/>
      <c r="D536" s="524"/>
      <c r="E536" s="524"/>
      <c r="F536" s="524"/>
      <c r="G536" s="524"/>
      <c r="H536" s="524"/>
      <c r="I536" s="524"/>
      <c r="J536" s="524"/>
      <c r="K536" s="524"/>
      <c r="L536" s="524"/>
      <c r="M536" s="524"/>
      <c r="N536" s="524"/>
      <c r="O536" s="524"/>
      <c r="P536" s="524"/>
      <c r="Q536" s="524"/>
      <c r="R536" s="524"/>
      <c r="S536" s="524"/>
      <c r="T536" s="524"/>
      <c r="U536" s="524"/>
      <c r="V536" s="524"/>
      <c r="W536" s="524"/>
      <c r="X536" s="524"/>
      <c r="Y536" s="524"/>
      <c r="Z536" s="524"/>
      <c r="AA536" s="524"/>
      <c r="AB536" s="524"/>
      <c r="AC536" s="524"/>
      <c r="AD536" s="524"/>
      <c r="AE536" s="524"/>
      <c r="AF536" s="524"/>
      <c r="AG536" s="524"/>
      <c r="AH536" s="51"/>
      <c r="AI536" s="18"/>
    </row>
    <row r="537" spans="1:35" ht="14" customHeight="1">
      <c r="A537" s="18"/>
      <c r="B537" s="52"/>
      <c r="C537" s="72"/>
      <c r="D537" s="524"/>
      <c r="E537" s="524"/>
      <c r="F537" s="524"/>
      <c r="G537" s="524"/>
      <c r="H537" s="524"/>
      <c r="I537" s="524"/>
      <c r="J537" s="524"/>
      <c r="K537" s="524"/>
      <c r="L537" s="524"/>
      <c r="M537" s="524"/>
      <c r="N537" s="524"/>
      <c r="O537" s="524"/>
      <c r="P537" s="524"/>
      <c r="Q537" s="524"/>
      <c r="R537" s="524"/>
      <c r="S537" s="524"/>
      <c r="T537" s="524"/>
      <c r="U537" s="524"/>
      <c r="V537" s="524"/>
      <c r="W537" s="524"/>
      <c r="X537" s="524"/>
      <c r="Y537" s="524"/>
      <c r="Z537" s="524"/>
      <c r="AA537" s="524"/>
      <c r="AB537" s="524"/>
      <c r="AC537" s="524"/>
      <c r="AD537" s="524"/>
      <c r="AE537" s="524"/>
      <c r="AF537" s="524"/>
      <c r="AG537" s="524"/>
      <c r="AH537" s="51"/>
      <c r="AI537" s="18"/>
    </row>
    <row r="538" spans="1:35" ht="14" customHeight="1">
      <c r="A538" s="18"/>
      <c r="B538" s="52"/>
      <c r="C538" s="72"/>
      <c r="D538" s="524"/>
      <c r="E538" s="524"/>
      <c r="F538" s="524"/>
      <c r="G538" s="524"/>
      <c r="H538" s="524"/>
      <c r="I538" s="524"/>
      <c r="J538" s="524"/>
      <c r="K538" s="524"/>
      <c r="L538" s="524"/>
      <c r="M538" s="524"/>
      <c r="N538" s="524"/>
      <c r="O538" s="524"/>
      <c r="P538" s="524"/>
      <c r="Q538" s="524"/>
      <c r="R538" s="524"/>
      <c r="S538" s="524"/>
      <c r="T538" s="524"/>
      <c r="U538" s="524"/>
      <c r="V538" s="524"/>
      <c r="W538" s="524"/>
      <c r="X538" s="524"/>
      <c r="Y538" s="524"/>
      <c r="Z538" s="524"/>
      <c r="AA538" s="524"/>
      <c r="AB538" s="524"/>
      <c r="AC538" s="524"/>
      <c r="AD538" s="524"/>
      <c r="AE538" s="524"/>
      <c r="AF538" s="524"/>
      <c r="AG538" s="524"/>
      <c r="AH538" s="51"/>
      <c r="AI538" s="18"/>
    </row>
    <row r="539" spans="1:35" ht="14" customHeight="1">
      <c r="A539" s="18"/>
      <c r="B539" s="52"/>
      <c r="C539" s="72"/>
      <c r="D539" s="524"/>
      <c r="E539" s="524"/>
      <c r="F539" s="524"/>
      <c r="G539" s="524"/>
      <c r="H539" s="524"/>
      <c r="I539" s="524"/>
      <c r="J539" s="524"/>
      <c r="K539" s="524"/>
      <c r="L539" s="524"/>
      <c r="M539" s="524"/>
      <c r="N539" s="524"/>
      <c r="O539" s="524"/>
      <c r="P539" s="524"/>
      <c r="Q539" s="524"/>
      <c r="R539" s="524"/>
      <c r="S539" s="524"/>
      <c r="T539" s="524"/>
      <c r="U539" s="524"/>
      <c r="V539" s="524"/>
      <c r="W539" s="524"/>
      <c r="X539" s="524"/>
      <c r="Y539" s="524"/>
      <c r="Z539" s="524"/>
      <c r="AA539" s="524"/>
      <c r="AB539" s="524"/>
      <c r="AC539" s="524"/>
      <c r="AD539" s="524"/>
      <c r="AE539" s="524"/>
      <c r="AF539" s="524"/>
      <c r="AG539" s="524"/>
      <c r="AH539" s="51"/>
      <c r="AI539" s="18"/>
    </row>
    <row r="540" spans="1:35" ht="14" customHeight="1">
      <c r="A540" s="18"/>
      <c r="B540" s="52"/>
      <c r="C540" s="72"/>
      <c r="D540" s="524"/>
      <c r="E540" s="524"/>
      <c r="F540" s="524"/>
      <c r="G540" s="524"/>
      <c r="H540" s="524"/>
      <c r="I540" s="524"/>
      <c r="J540" s="524"/>
      <c r="K540" s="524"/>
      <c r="L540" s="524"/>
      <c r="M540" s="524"/>
      <c r="N540" s="524"/>
      <c r="O540" s="524"/>
      <c r="P540" s="524"/>
      <c r="Q540" s="524"/>
      <c r="R540" s="524"/>
      <c r="S540" s="524"/>
      <c r="T540" s="524"/>
      <c r="U540" s="524"/>
      <c r="V540" s="524"/>
      <c r="W540" s="524"/>
      <c r="X540" s="524"/>
      <c r="Y540" s="524"/>
      <c r="Z540" s="524"/>
      <c r="AA540" s="524"/>
      <c r="AB540" s="524"/>
      <c r="AC540" s="524"/>
      <c r="AD540" s="524"/>
      <c r="AE540" s="524"/>
      <c r="AF540" s="524"/>
      <c r="AG540" s="524"/>
      <c r="AH540" s="51"/>
      <c r="AI540" s="18"/>
    </row>
    <row r="541" spans="1:35" ht="14" customHeight="1">
      <c r="A541" s="18"/>
      <c r="B541" s="52"/>
      <c r="C541" s="72"/>
      <c r="D541" s="524"/>
      <c r="E541" s="524"/>
      <c r="F541" s="524"/>
      <c r="G541" s="524"/>
      <c r="H541" s="524"/>
      <c r="I541" s="524"/>
      <c r="J541" s="524"/>
      <c r="K541" s="524"/>
      <c r="L541" s="524"/>
      <c r="M541" s="524"/>
      <c r="N541" s="524"/>
      <c r="O541" s="524"/>
      <c r="P541" s="524"/>
      <c r="Q541" s="524"/>
      <c r="R541" s="524"/>
      <c r="S541" s="524"/>
      <c r="T541" s="524"/>
      <c r="U541" s="524"/>
      <c r="V541" s="524"/>
      <c r="W541" s="524"/>
      <c r="X541" s="524"/>
      <c r="Y541" s="524"/>
      <c r="Z541" s="524"/>
      <c r="AA541" s="524"/>
      <c r="AB541" s="524"/>
      <c r="AC541" s="524"/>
      <c r="AD541" s="524"/>
      <c r="AE541" s="524"/>
      <c r="AF541" s="524"/>
      <c r="AG541" s="524"/>
      <c r="AH541" s="51"/>
      <c r="AI541" s="18"/>
    </row>
    <row r="542" spans="1:35" ht="14" customHeight="1">
      <c r="A542" s="18"/>
      <c r="B542" s="52"/>
      <c r="C542" s="72"/>
      <c r="D542" s="524"/>
      <c r="E542" s="524"/>
      <c r="F542" s="524"/>
      <c r="G542" s="524"/>
      <c r="H542" s="524"/>
      <c r="I542" s="524"/>
      <c r="J542" s="524"/>
      <c r="K542" s="524"/>
      <c r="L542" s="524"/>
      <c r="M542" s="524"/>
      <c r="N542" s="524"/>
      <c r="O542" s="524"/>
      <c r="P542" s="524"/>
      <c r="Q542" s="524"/>
      <c r="R542" s="524"/>
      <c r="S542" s="524"/>
      <c r="T542" s="524"/>
      <c r="U542" s="524"/>
      <c r="V542" s="524"/>
      <c r="W542" s="524"/>
      <c r="X542" s="524"/>
      <c r="Y542" s="524"/>
      <c r="Z542" s="524"/>
      <c r="AA542" s="524"/>
      <c r="AB542" s="524"/>
      <c r="AC542" s="524"/>
      <c r="AD542" s="524"/>
      <c r="AE542" s="524"/>
      <c r="AF542" s="524"/>
      <c r="AG542" s="524"/>
      <c r="AH542" s="51"/>
      <c r="AI542" s="18"/>
    </row>
    <row r="543" spans="1:35" ht="14" customHeight="1">
      <c r="A543" s="18"/>
      <c r="B543" s="52"/>
      <c r="C543" s="72"/>
      <c r="D543" s="524"/>
      <c r="E543" s="524"/>
      <c r="F543" s="524"/>
      <c r="G543" s="524"/>
      <c r="H543" s="524"/>
      <c r="I543" s="524"/>
      <c r="J543" s="524"/>
      <c r="K543" s="524"/>
      <c r="L543" s="524"/>
      <c r="M543" s="524"/>
      <c r="N543" s="524"/>
      <c r="O543" s="524"/>
      <c r="P543" s="524"/>
      <c r="Q543" s="524"/>
      <c r="R543" s="524"/>
      <c r="S543" s="524"/>
      <c r="T543" s="524"/>
      <c r="U543" s="524"/>
      <c r="V543" s="524"/>
      <c r="W543" s="524"/>
      <c r="X543" s="524"/>
      <c r="Y543" s="524"/>
      <c r="Z543" s="524"/>
      <c r="AA543" s="524"/>
      <c r="AB543" s="524"/>
      <c r="AC543" s="524"/>
      <c r="AD543" s="524"/>
      <c r="AE543" s="524"/>
      <c r="AF543" s="524"/>
      <c r="AG543" s="524"/>
      <c r="AH543" s="51"/>
      <c r="AI543" s="18"/>
    </row>
    <row r="544" spans="1:35" ht="14" customHeight="1">
      <c r="A544" s="18"/>
      <c r="B544" s="52"/>
      <c r="C544" s="72"/>
      <c r="D544" s="524"/>
      <c r="E544" s="524"/>
      <c r="F544" s="524"/>
      <c r="G544" s="524"/>
      <c r="H544" s="524"/>
      <c r="I544" s="524"/>
      <c r="J544" s="524"/>
      <c r="K544" s="524"/>
      <c r="L544" s="524"/>
      <c r="M544" s="524"/>
      <c r="N544" s="524"/>
      <c r="O544" s="524"/>
      <c r="P544" s="524"/>
      <c r="Q544" s="524"/>
      <c r="R544" s="524"/>
      <c r="S544" s="524"/>
      <c r="T544" s="524"/>
      <c r="U544" s="524"/>
      <c r="V544" s="524"/>
      <c r="W544" s="524"/>
      <c r="X544" s="524"/>
      <c r="Y544" s="524"/>
      <c r="Z544" s="524"/>
      <c r="AA544" s="524"/>
      <c r="AB544" s="524"/>
      <c r="AC544" s="524"/>
      <c r="AD544" s="524"/>
      <c r="AE544" s="524"/>
      <c r="AF544" s="524"/>
      <c r="AG544" s="524"/>
      <c r="AH544" s="51"/>
      <c r="AI544" s="18"/>
    </row>
    <row r="545" spans="1:35" ht="14" customHeight="1">
      <c r="A545" s="18"/>
      <c r="B545" s="52"/>
      <c r="C545" s="72"/>
      <c r="D545" s="524"/>
      <c r="E545" s="524"/>
      <c r="F545" s="524"/>
      <c r="G545" s="524"/>
      <c r="H545" s="524"/>
      <c r="I545" s="524"/>
      <c r="J545" s="524"/>
      <c r="K545" s="524"/>
      <c r="L545" s="524"/>
      <c r="M545" s="524"/>
      <c r="N545" s="524"/>
      <c r="O545" s="524"/>
      <c r="P545" s="524"/>
      <c r="Q545" s="524"/>
      <c r="R545" s="524"/>
      <c r="S545" s="524"/>
      <c r="T545" s="524"/>
      <c r="U545" s="524"/>
      <c r="V545" s="524"/>
      <c r="W545" s="524"/>
      <c r="X545" s="524"/>
      <c r="Y545" s="524"/>
      <c r="Z545" s="524"/>
      <c r="AA545" s="524"/>
      <c r="AB545" s="524"/>
      <c r="AC545" s="524"/>
      <c r="AD545" s="524"/>
      <c r="AE545" s="524"/>
      <c r="AF545" s="524"/>
      <c r="AG545" s="524"/>
      <c r="AH545" s="51"/>
      <c r="AI545" s="18"/>
    </row>
    <row r="546" spans="1:35" ht="14" customHeight="1">
      <c r="A546" s="18"/>
      <c r="B546" s="52"/>
      <c r="C546" s="72"/>
      <c r="D546" s="524"/>
      <c r="E546" s="524"/>
      <c r="F546" s="524"/>
      <c r="G546" s="524"/>
      <c r="H546" s="524"/>
      <c r="I546" s="524"/>
      <c r="J546" s="524"/>
      <c r="K546" s="524"/>
      <c r="L546" s="524"/>
      <c r="M546" s="524"/>
      <c r="N546" s="524"/>
      <c r="O546" s="524"/>
      <c r="P546" s="524"/>
      <c r="Q546" s="524"/>
      <c r="R546" s="524"/>
      <c r="S546" s="524"/>
      <c r="T546" s="524"/>
      <c r="U546" s="524"/>
      <c r="V546" s="524"/>
      <c r="W546" s="524"/>
      <c r="X546" s="524"/>
      <c r="Y546" s="524"/>
      <c r="Z546" s="524"/>
      <c r="AA546" s="524"/>
      <c r="AB546" s="524"/>
      <c r="AC546" s="524"/>
      <c r="AD546" s="524"/>
      <c r="AE546" s="524"/>
      <c r="AF546" s="524"/>
      <c r="AG546" s="524"/>
      <c r="AH546" s="51"/>
      <c r="AI546" s="18"/>
    </row>
    <row r="547" spans="1:35" ht="14" customHeight="1">
      <c r="A547" s="18"/>
      <c r="B547" s="52"/>
      <c r="C547" s="72"/>
      <c r="D547" s="524"/>
      <c r="E547" s="524"/>
      <c r="F547" s="524"/>
      <c r="G547" s="524"/>
      <c r="H547" s="524"/>
      <c r="I547" s="524"/>
      <c r="J547" s="524"/>
      <c r="K547" s="524"/>
      <c r="L547" s="524"/>
      <c r="M547" s="524"/>
      <c r="N547" s="524"/>
      <c r="O547" s="524"/>
      <c r="P547" s="524"/>
      <c r="Q547" s="524"/>
      <c r="R547" s="524"/>
      <c r="S547" s="524"/>
      <c r="T547" s="524"/>
      <c r="U547" s="524"/>
      <c r="V547" s="524"/>
      <c r="W547" s="524"/>
      <c r="X547" s="524"/>
      <c r="Y547" s="524"/>
      <c r="Z547" s="524"/>
      <c r="AA547" s="524"/>
      <c r="AB547" s="524"/>
      <c r="AC547" s="524"/>
      <c r="AD547" s="524"/>
      <c r="AE547" s="524"/>
      <c r="AF547" s="524"/>
      <c r="AG547" s="524"/>
      <c r="AH547" s="51"/>
      <c r="AI547" s="18"/>
    </row>
    <row r="548" spans="1:35" ht="14" customHeight="1">
      <c r="A548" s="18"/>
      <c r="B548" s="52"/>
      <c r="C548" s="72"/>
      <c r="D548" s="524"/>
      <c r="E548" s="524"/>
      <c r="F548" s="524"/>
      <c r="G548" s="524"/>
      <c r="H548" s="524"/>
      <c r="I548" s="524"/>
      <c r="J548" s="524"/>
      <c r="K548" s="524"/>
      <c r="L548" s="524"/>
      <c r="M548" s="524"/>
      <c r="N548" s="524"/>
      <c r="O548" s="524"/>
      <c r="P548" s="524"/>
      <c r="Q548" s="524"/>
      <c r="R548" s="524"/>
      <c r="S548" s="524"/>
      <c r="T548" s="524"/>
      <c r="U548" s="524"/>
      <c r="V548" s="524"/>
      <c r="W548" s="524"/>
      <c r="X548" s="524"/>
      <c r="Y548" s="524"/>
      <c r="Z548" s="524"/>
      <c r="AA548" s="524"/>
      <c r="AB548" s="524"/>
      <c r="AC548" s="524"/>
      <c r="AD548" s="524"/>
      <c r="AE548" s="524"/>
      <c r="AF548" s="524"/>
      <c r="AG548" s="524"/>
      <c r="AH548" s="51"/>
      <c r="AI548" s="18"/>
    </row>
    <row r="549" spans="1:35" ht="14" customHeight="1">
      <c r="A549" s="18"/>
      <c r="B549" s="52"/>
      <c r="C549" s="72"/>
      <c r="D549" s="524"/>
      <c r="E549" s="524"/>
      <c r="F549" s="524"/>
      <c r="G549" s="524"/>
      <c r="H549" s="524"/>
      <c r="I549" s="524"/>
      <c r="J549" s="524"/>
      <c r="K549" s="524"/>
      <c r="L549" s="524"/>
      <c r="M549" s="524"/>
      <c r="N549" s="524"/>
      <c r="O549" s="524"/>
      <c r="P549" s="524"/>
      <c r="Q549" s="524"/>
      <c r="R549" s="524"/>
      <c r="S549" s="524"/>
      <c r="T549" s="524"/>
      <c r="U549" s="524"/>
      <c r="V549" s="524"/>
      <c r="W549" s="524"/>
      <c r="X549" s="524"/>
      <c r="Y549" s="524"/>
      <c r="Z549" s="524"/>
      <c r="AA549" s="524"/>
      <c r="AB549" s="524"/>
      <c r="AC549" s="524"/>
      <c r="AD549" s="524"/>
      <c r="AE549" s="524"/>
      <c r="AF549" s="524"/>
      <c r="AG549" s="524"/>
      <c r="AH549" s="51"/>
      <c r="AI549" s="18"/>
    </row>
    <row r="550" spans="1:35" ht="14" customHeight="1">
      <c r="A550" s="18"/>
      <c r="B550" s="52"/>
      <c r="C550" s="72"/>
      <c r="D550" s="524"/>
      <c r="E550" s="524"/>
      <c r="F550" s="524"/>
      <c r="G550" s="524"/>
      <c r="H550" s="524"/>
      <c r="I550" s="524"/>
      <c r="J550" s="524"/>
      <c r="K550" s="524"/>
      <c r="L550" s="524"/>
      <c r="M550" s="524"/>
      <c r="N550" s="524"/>
      <c r="O550" s="524"/>
      <c r="P550" s="524"/>
      <c r="Q550" s="524"/>
      <c r="R550" s="524"/>
      <c r="S550" s="524"/>
      <c r="T550" s="524"/>
      <c r="U550" s="524"/>
      <c r="V550" s="524"/>
      <c r="W550" s="524"/>
      <c r="X550" s="524"/>
      <c r="Y550" s="524"/>
      <c r="Z550" s="524"/>
      <c r="AA550" s="524"/>
      <c r="AB550" s="524"/>
      <c r="AC550" s="524"/>
      <c r="AD550" s="524"/>
      <c r="AE550" s="524"/>
      <c r="AF550" s="524"/>
      <c r="AG550" s="524"/>
      <c r="AH550" s="51"/>
      <c r="AI550" s="18"/>
    </row>
    <row r="551" spans="1:35" ht="14" customHeight="1">
      <c r="A551" s="18"/>
      <c r="B551" s="52"/>
      <c r="C551" s="72"/>
      <c r="D551" s="524"/>
      <c r="E551" s="524"/>
      <c r="F551" s="524"/>
      <c r="G551" s="524"/>
      <c r="H551" s="524"/>
      <c r="I551" s="524"/>
      <c r="J551" s="524"/>
      <c r="K551" s="524"/>
      <c r="L551" s="524"/>
      <c r="M551" s="524"/>
      <c r="N551" s="524"/>
      <c r="O551" s="524"/>
      <c r="P551" s="524"/>
      <c r="Q551" s="524"/>
      <c r="R551" s="524"/>
      <c r="S551" s="524"/>
      <c r="T551" s="524"/>
      <c r="U551" s="524"/>
      <c r="V551" s="524"/>
      <c r="W551" s="524"/>
      <c r="X551" s="524"/>
      <c r="Y551" s="524"/>
      <c r="Z551" s="524"/>
      <c r="AA551" s="524"/>
      <c r="AB551" s="524"/>
      <c r="AC551" s="524"/>
      <c r="AD551" s="524"/>
      <c r="AE551" s="524"/>
      <c r="AF551" s="524"/>
      <c r="AG551" s="524"/>
      <c r="AH551" s="51"/>
      <c r="AI551" s="18"/>
    </row>
    <row r="552" spans="1:35" ht="14" customHeight="1">
      <c r="A552" s="18"/>
      <c r="B552" s="52"/>
      <c r="C552" s="72"/>
      <c r="D552" s="524"/>
      <c r="E552" s="524"/>
      <c r="F552" s="524"/>
      <c r="G552" s="524"/>
      <c r="H552" s="524"/>
      <c r="I552" s="524"/>
      <c r="J552" s="524"/>
      <c r="K552" s="524"/>
      <c r="L552" s="524"/>
      <c r="M552" s="524"/>
      <c r="N552" s="524"/>
      <c r="O552" s="524"/>
      <c r="P552" s="524"/>
      <c r="Q552" s="524"/>
      <c r="R552" s="524"/>
      <c r="S552" s="524"/>
      <c r="T552" s="524"/>
      <c r="U552" s="524"/>
      <c r="V552" s="524"/>
      <c r="W552" s="524"/>
      <c r="X552" s="524"/>
      <c r="Y552" s="524"/>
      <c r="Z552" s="524"/>
      <c r="AA552" s="524"/>
      <c r="AB552" s="524"/>
      <c r="AC552" s="524"/>
      <c r="AD552" s="524"/>
      <c r="AE552" s="524"/>
      <c r="AF552" s="524"/>
      <c r="AG552" s="524"/>
      <c r="AH552" s="51"/>
      <c r="AI552" s="18"/>
    </row>
    <row r="553" spans="1:35" ht="14" customHeight="1">
      <c r="A553" s="18"/>
      <c r="B553" s="52"/>
      <c r="C553" s="72"/>
      <c r="D553" s="524"/>
      <c r="E553" s="524"/>
      <c r="F553" s="524"/>
      <c r="G553" s="524"/>
      <c r="H553" s="524"/>
      <c r="I553" s="524"/>
      <c r="J553" s="524"/>
      <c r="K553" s="524"/>
      <c r="L553" s="524"/>
      <c r="M553" s="524"/>
      <c r="N553" s="524"/>
      <c r="O553" s="524"/>
      <c r="P553" s="524"/>
      <c r="Q553" s="524"/>
      <c r="R553" s="524"/>
      <c r="S553" s="524"/>
      <c r="T553" s="524"/>
      <c r="U553" s="524"/>
      <c r="V553" s="524"/>
      <c r="W553" s="524"/>
      <c r="X553" s="524"/>
      <c r="Y553" s="524"/>
      <c r="Z553" s="524"/>
      <c r="AA553" s="524"/>
      <c r="AB553" s="524"/>
      <c r="AC553" s="524"/>
      <c r="AD553" s="524"/>
      <c r="AE553" s="524"/>
      <c r="AF553" s="524"/>
      <c r="AG553" s="524"/>
      <c r="AH553" s="51"/>
      <c r="AI553" s="18"/>
    </row>
    <row r="554" spans="1:35" ht="14" customHeight="1">
      <c r="A554" s="18"/>
      <c r="B554" s="52"/>
      <c r="C554" s="72"/>
      <c r="D554" s="524"/>
      <c r="E554" s="524"/>
      <c r="F554" s="524"/>
      <c r="G554" s="524"/>
      <c r="H554" s="524"/>
      <c r="I554" s="524"/>
      <c r="J554" s="524"/>
      <c r="K554" s="524"/>
      <c r="L554" s="524"/>
      <c r="M554" s="524"/>
      <c r="N554" s="524"/>
      <c r="O554" s="524"/>
      <c r="P554" s="524"/>
      <c r="Q554" s="524"/>
      <c r="R554" s="524"/>
      <c r="S554" s="524"/>
      <c r="T554" s="524"/>
      <c r="U554" s="524"/>
      <c r="V554" s="524"/>
      <c r="W554" s="524"/>
      <c r="X554" s="524"/>
      <c r="Y554" s="524"/>
      <c r="Z554" s="524"/>
      <c r="AA554" s="524"/>
      <c r="AB554" s="524"/>
      <c r="AC554" s="524"/>
      <c r="AD554" s="524"/>
      <c r="AE554" s="524"/>
      <c r="AF554" s="524"/>
      <c r="AG554" s="524"/>
      <c r="AH554" s="51"/>
      <c r="AI554" s="18"/>
    </row>
    <row r="555" spans="1:35" ht="14" customHeight="1">
      <c r="A555" s="18"/>
      <c r="B555" s="52"/>
      <c r="C555" s="72"/>
      <c r="D555" s="524"/>
      <c r="E555" s="524"/>
      <c r="F555" s="524"/>
      <c r="G555" s="524"/>
      <c r="H555" s="524"/>
      <c r="I555" s="524"/>
      <c r="J555" s="524"/>
      <c r="K555" s="524"/>
      <c r="L555" s="524"/>
      <c r="M555" s="524"/>
      <c r="N555" s="524"/>
      <c r="O555" s="524"/>
      <c r="P555" s="524"/>
      <c r="Q555" s="524"/>
      <c r="R555" s="524"/>
      <c r="S555" s="524"/>
      <c r="T555" s="524"/>
      <c r="U555" s="524"/>
      <c r="V555" s="524"/>
      <c r="W555" s="524"/>
      <c r="X555" s="524"/>
      <c r="Y555" s="524"/>
      <c r="Z555" s="524"/>
      <c r="AA555" s="524"/>
      <c r="AB555" s="524"/>
      <c r="AC555" s="524"/>
      <c r="AD555" s="524"/>
      <c r="AE555" s="524"/>
      <c r="AF555" s="524"/>
      <c r="AG555" s="524"/>
      <c r="AH555" s="51"/>
      <c r="AI555" s="18"/>
    </row>
    <row r="556" spans="1:35" ht="14" customHeight="1">
      <c r="A556" s="18"/>
      <c r="B556" s="52"/>
      <c r="C556" s="72"/>
      <c r="D556" s="524"/>
      <c r="E556" s="524"/>
      <c r="F556" s="524"/>
      <c r="G556" s="524"/>
      <c r="H556" s="524"/>
      <c r="I556" s="524"/>
      <c r="J556" s="524"/>
      <c r="K556" s="524"/>
      <c r="L556" s="524"/>
      <c r="M556" s="524"/>
      <c r="N556" s="524"/>
      <c r="O556" s="524"/>
      <c r="P556" s="524"/>
      <c r="Q556" s="524"/>
      <c r="R556" s="524"/>
      <c r="S556" s="524"/>
      <c r="T556" s="524"/>
      <c r="U556" s="524"/>
      <c r="V556" s="524"/>
      <c r="W556" s="524"/>
      <c r="X556" s="524"/>
      <c r="Y556" s="524"/>
      <c r="Z556" s="524"/>
      <c r="AA556" s="524"/>
      <c r="AB556" s="524"/>
      <c r="AC556" s="524"/>
      <c r="AD556" s="524"/>
      <c r="AE556" s="524"/>
      <c r="AF556" s="524"/>
      <c r="AG556" s="524"/>
      <c r="AH556" s="51"/>
      <c r="AI556" s="18"/>
    </row>
    <row r="557" spans="1:35" ht="14" customHeight="1">
      <c r="A557" s="18"/>
      <c r="B557" s="52"/>
      <c r="C557" s="72"/>
      <c r="D557" s="524"/>
      <c r="E557" s="524"/>
      <c r="F557" s="524"/>
      <c r="G557" s="524"/>
      <c r="H557" s="524"/>
      <c r="I557" s="524"/>
      <c r="J557" s="524"/>
      <c r="K557" s="524"/>
      <c r="L557" s="524"/>
      <c r="M557" s="524"/>
      <c r="N557" s="524"/>
      <c r="O557" s="524"/>
      <c r="P557" s="524"/>
      <c r="Q557" s="524"/>
      <c r="R557" s="524"/>
      <c r="S557" s="524"/>
      <c r="T557" s="524"/>
      <c r="U557" s="524"/>
      <c r="V557" s="524"/>
      <c r="W557" s="524"/>
      <c r="X557" s="524"/>
      <c r="Y557" s="524"/>
      <c r="Z557" s="524"/>
      <c r="AA557" s="524"/>
      <c r="AB557" s="524"/>
      <c r="AC557" s="524"/>
      <c r="AD557" s="524"/>
      <c r="AE557" s="524"/>
      <c r="AF557" s="524"/>
      <c r="AG557" s="524"/>
      <c r="AH557" s="51"/>
      <c r="AI557" s="18"/>
    </row>
    <row r="558" spans="1:35" ht="14" customHeight="1">
      <c r="A558" s="18"/>
      <c r="B558" s="52"/>
      <c r="C558" s="72"/>
      <c r="D558" s="524"/>
      <c r="E558" s="524"/>
      <c r="F558" s="524"/>
      <c r="G558" s="524"/>
      <c r="H558" s="524"/>
      <c r="I558" s="524"/>
      <c r="J558" s="524"/>
      <c r="K558" s="524"/>
      <c r="L558" s="524"/>
      <c r="M558" s="524"/>
      <c r="N558" s="524"/>
      <c r="O558" s="524"/>
      <c r="P558" s="524"/>
      <c r="Q558" s="524"/>
      <c r="R558" s="524"/>
      <c r="S558" s="524"/>
      <c r="T558" s="524"/>
      <c r="U558" s="524"/>
      <c r="V558" s="524"/>
      <c r="W558" s="524"/>
      <c r="X558" s="524"/>
      <c r="Y558" s="524"/>
      <c r="Z558" s="524"/>
      <c r="AA558" s="524"/>
      <c r="AB558" s="524"/>
      <c r="AC558" s="524"/>
      <c r="AD558" s="524"/>
      <c r="AE558" s="524"/>
      <c r="AF558" s="524"/>
      <c r="AG558" s="524"/>
      <c r="AH558" s="51"/>
      <c r="AI558" s="18"/>
    </row>
    <row r="559" spans="1:35" ht="14" customHeight="1">
      <c r="A559" s="18"/>
      <c r="B559" s="52"/>
      <c r="C559" s="72"/>
      <c r="D559" s="524"/>
      <c r="E559" s="524"/>
      <c r="F559" s="524"/>
      <c r="G559" s="524"/>
      <c r="H559" s="524"/>
      <c r="I559" s="524"/>
      <c r="J559" s="524"/>
      <c r="K559" s="524"/>
      <c r="L559" s="524"/>
      <c r="M559" s="524"/>
      <c r="N559" s="524"/>
      <c r="O559" s="524"/>
      <c r="P559" s="524"/>
      <c r="Q559" s="524"/>
      <c r="R559" s="524"/>
      <c r="S559" s="524"/>
      <c r="T559" s="524"/>
      <c r="U559" s="524"/>
      <c r="V559" s="524"/>
      <c r="W559" s="524"/>
      <c r="X559" s="524"/>
      <c r="Y559" s="524"/>
      <c r="Z559" s="524"/>
      <c r="AA559" s="524"/>
      <c r="AB559" s="524"/>
      <c r="AC559" s="524"/>
      <c r="AD559" s="524"/>
      <c r="AE559" s="524"/>
      <c r="AF559" s="524"/>
      <c r="AG559" s="524"/>
      <c r="AH559" s="51"/>
      <c r="AI559" s="18"/>
    </row>
    <row r="560" spans="1:35" ht="14" customHeight="1">
      <c r="A560" s="18"/>
      <c r="B560" s="52"/>
      <c r="C560" s="72"/>
      <c r="D560" s="524"/>
      <c r="E560" s="524"/>
      <c r="F560" s="524"/>
      <c r="G560" s="524"/>
      <c r="H560" s="524"/>
      <c r="I560" s="524"/>
      <c r="J560" s="524"/>
      <c r="K560" s="524"/>
      <c r="L560" s="524"/>
      <c r="M560" s="524"/>
      <c r="N560" s="524"/>
      <c r="O560" s="524"/>
      <c r="P560" s="524"/>
      <c r="Q560" s="524"/>
      <c r="R560" s="524"/>
      <c r="S560" s="524"/>
      <c r="T560" s="524"/>
      <c r="U560" s="524"/>
      <c r="V560" s="524"/>
      <c r="W560" s="524"/>
      <c r="X560" s="524"/>
      <c r="Y560" s="524"/>
      <c r="Z560" s="524"/>
      <c r="AA560" s="524"/>
      <c r="AB560" s="524"/>
      <c r="AC560" s="524"/>
      <c r="AD560" s="524"/>
      <c r="AE560" s="524"/>
      <c r="AF560" s="524"/>
      <c r="AG560" s="524"/>
      <c r="AH560" s="51"/>
      <c r="AI560" s="18"/>
    </row>
    <row r="561" spans="1:35" ht="14" customHeight="1">
      <c r="A561" s="18"/>
      <c r="B561" s="52"/>
      <c r="C561" s="72"/>
      <c r="D561" s="524"/>
      <c r="E561" s="524"/>
      <c r="F561" s="524"/>
      <c r="G561" s="524"/>
      <c r="H561" s="524"/>
      <c r="I561" s="524"/>
      <c r="J561" s="524"/>
      <c r="K561" s="524"/>
      <c r="L561" s="524"/>
      <c r="M561" s="524"/>
      <c r="N561" s="524"/>
      <c r="O561" s="524"/>
      <c r="P561" s="524"/>
      <c r="Q561" s="524"/>
      <c r="R561" s="524"/>
      <c r="S561" s="524"/>
      <c r="T561" s="524"/>
      <c r="U561" s="524"/>
      <c r="V561" s="524"/>
      <c r="W561" s="524"/>
      <c r="X561" s="524"/>
      <c r="Y561" s="524"/>
      <c r="Z561" s="524"/>
      <c r="AA561" s="524"/>
      <c r="AB561" s="524"/>
      <c r="AC561" s="524"/>
      <c r="AD561" s="524"/>
      <c r="AE561" s="524"/>
      <c r="AF561" s="524"/>
      <c r="AG561" s="524"/>
      <c r="AH561" s="51"/>
      <c r="AI561" s="18"/>
    </row>
    <row r="562" spans="1:35" ht="14" customHeight="1">
      <c r="A562" s="18"/>
      <c r="B562" s="52"/>
      <c r="C562" s="72"/>
      <c r="D562" s="524"/>
      <c r="E562" s="524"/>
      <c r="F562" s="524"/>
      <c r="G562" s="524"/>
      <c r="H562" s="524"/>
      <c r="I562" s="524"/>
      <c r="J562" s="524"/>
      <c r="K562" s="524"/>
      <c r="L562" s="524"/>
      <c r="M562" s="524"/>
      <c r="N562" s="524"/>
      <c r="O562" s="524"/>
      <c r="P562" s="524"/>
      <c r="Q562" s="524"/>
      <c r="R562" s="524"/>
      <c r="S562" s="524"/>
      <c r="T562" s="524"/>
      <c r="U562" s="524"/>
      <c r="V562" s="524"/>
      <c r="W562" s="524"/>
      <c r="X562" s="524"/>
      <c r="Y562" s="524"/>
      <c r="Z562" s="524"/>
      <c r="AA562" s="524"/>
      <c r="AB562" s="524"/>
      <c r="AC562" s="524"/>
      <c r="AD562" s="524"/>
      <c r="AE562" s="524"/>
      <c r="AF562" s="524"/>
      <c r="AG562" s="524"/>
      <c r="AH562" s="51"/>
      <c r="AI562" s="18"/>
    </row>
    <row r="563" spans="1:35" ht="14" customHeight="1">
      <c r="A563" s="18"/>
      <c r="B563" s="52"/>
      <c r="C563" s="72"/>
      <c r="D563" s="524"/>
      <c r="E563" s="524"/>
      <c r="F563" s="524"/>
      <c r="G563" s="524"/>
      <c r="H563" s="524"/>
      <c r="I563" s="524"/>
      <c r="J563" s="524"/>
      <c r="K563" s="524"/>
      <c r="L563" s="524"/>
      <c r="M563" s="524"/>
      <c r="N563" s="524"/>
      <c r="O563" s="524"/>
      <c r="P563" s="524"/>
      <c r="Q563" s="524"/>
      <c r="R563" s="524"/>
      <c r="S563" s="524"/>
      <c r="T563" s="524"/>
      <c r="U563" s="524"/>
      <c r="V563" s="524"/>
      <c r="W563" s="524"/>
      <c r="X563" s="524"/>
      <c r="Y563" s="524"/>
      <c r="Z563" s="524"/>
      <c r="AA563" s="524"/>
      <c r="AB563" s="524"/>
      <c r="AC563" s="524"/>
      <c r="AD563" s="524"/>
      <c r="AE563" s="524"/>
      <c r="AF563" s="524"/>
      <c r="AG563" s="524"/>
      <c r="AH563" s="51"/>
      <c r="AI563" s="18"/>
    </row>
    <row r="564" spans="1:35" ht="14" customHeight="1">
      <c r="A564" s="18"/>
      <c r="B564" s="52"/>
      <c r="C564" s="72"/>
      <c r="D564" s="524"/>
      <c r="E564" s="524"/>
      <c r="F564" s="524"/>
      <c r="G564" s="524"/>
      <c r="H564" s="524"/>
      <c r="I564" s="524"/>
      <c r="J564" s="524"/>
      <c r="K564" s="524"/>
      <c r="L564" s="524"/>
      <c r="M564" s="524"/>
      <c r="N564" s="524"/>
      <c r="O564" s="524"/>
      <c r="P564" s="524"/>
      <c r="Q564" s="524"/>
      <c r="R564" s="524"/>
      <c r="S564" s="524"/>
      <c r="T564" s="524"/>
      <c r="U564" s="524"/>
      <c r="V564" s="524"/>
      <c r="W564" s="524"/>
      <c r="X564" s="524"/>
      <c r="Y564" s="524"/>
      <c r="Z564" s="524"/>
      <c r="AA564" s="524"/>
      <c r="AB564" s="524"/>
      <c r="AC564" s="524"/>
      <c r="AD564" s="524"/>
      <c r="AE564" s="524"/>
      <c r="AF564" s="524"/>
      <c r="AG564" s="524"/>
      <c r="AH564" s="51"/>
      <c r="AI564" s="18"/>
    </row>
    <row r="565" spans="1:35" ht="14" customHeight="1">
      <c r="A565" s="18"/>
      <c r="B565" s="52"/>
      <c r="C565" s="72"/>
      <c r="D565" s="524"/>
      <c r="E565" s="524"/>
      <c r="F565" s="524"/>
      <c r="G565" s="524"/>
      <c r="H565" s="524"/>
      <c r="I565" s="524"/>
      <c r="J565" s="524"/>
      <c r="K565" s="524"/>
      <c r="L565" s="524"/>
      <c r="M565" s="524"/>
      <c r="N565" s="524"/>
      <c r="O565" s="524"/>
      <c r="P565" s="524"/>
      <c r="Q565" s="524"/>
      <c r="R565" s="524"/>
      <c r="S565" s="524"/>
      <c r="T565" s="524"/>
      <c r="U565" s="524"/>
      <c r="V565" s="524"/>
      <c r="W565" s="524"/>
      <c r="X565" s="524"/>
      <c r="Y565" s="524"/>
      <c r="Z565" s="524"/>
      <c r="AA565" s="524"/>
      <c r="AB565" s="524"/>
      <c r="AC565" s="524"/>
      <c r="AD565" s="524"/>
      <c r="AE565" s="524"/>
      <c r="AF565" s="524"/>
      <c r="AG565" s="524"/>
      <c r="AH565" s="51"/>
      <c r="AI565" s="18"/>
    </row>
    <row r="566" spans="1:35" ht="14" customHeight="1">
      <c r="A566" s="18"/>
      <c r="B566" s="52"/>
      <c r="C566" s="72"/>
      <c r="D566" s="524"/>
      <c r="E566" s="524"/>
      <c r="F566" s="524"/>
      <c r="G566" s="524"/>
      <c r="H566" s="524"/>
      <c r="I566" s="524"/>
      <c r="J566" s="524"/>
      <c r="K566" s="524"/>
      <c r="L566" s="524"/>
      <c r="M566" s="524"/>
      <c r="N566" s="524"/>
      <c r="O566" s="524"/>
      <c r="P566" s="524"/>
      <c r="Q566" s="524"/>
      <c r="R566" s="524"/>
      <c r="S566" s="524"/>
      <c r="T566" s="524"/>
      <c r="U566" s="524"/>
      <c r="V566" s="524"/>
      <c r="W566" s="524"/>
      <c r="X566" s="524"/>
      <c r="Y566" s="524"/>
      <c r="Z566" s="524"/>
      <c r="AA566" s="524"/>
      <c r="AB566" s="524"/>
      <c r="AC566" s="524"/>
      <c r="AD566" s="524"/>
      <c r="AE566" s="524"/>
      <c r="AF566" s="524"/>
      <c r="AG566" s="524"/>
      <c r="AH566" s="51"/>
      <c r="AI566" s="18"/>
    </row>
    <row r="567" spans="1:35" ht="14" customHeight="1">
      <c r="A567" s="18"/>
      <c r="B567" s="52"/>
      <c r="C567" s="72"/>
      <c r="D567" s="524"/>
      <c r="E567" s="524"/>
      <c r="F567" s="524"/>
      <c r="G567" s="524"/>
      <c r="H567" s="524"/>
      <c r="I567" s="524"/>
      <c r="J567" s="524"/>
      <c r="K567" s="524"/>
      <c r="L567" s="524"/>
      <c r="M567" s="524"/>
      <c r="N567" s="524"/>
      <c r="O567" s="524"/>
      <c r="P567" s="524"/>
      <c r="Q567" s="524"/>
      <c r="R567" s="524"/>
      <c r="S567" s="524"/>
      <c r="T567" s="524"/>
      <c r="U567" s="524"/>
      <c r="V567" s="524"/>
      <c r="W567" s="524"/>
      <c r="X567" s="524"/>
      <c r="Y567" s="524"/>
      <c r="Z567" s="524"/>
      <c r="AA567" s="524"/>
      <c r="AB567" s="524"/>
      <c r="AC567" s="524"/>
      <c r="AD567" s="524"/>
      <c r="AE567" s="524"/>
      <c r="AF567" s="524"/>
      <c r="AG567" s="524"/>
      <c r="AH567" s="51"/>
      <c r="AI567" s="18"/>
    </row>
    <row r="568" spans="1:35" ht="14" customHeight="1">
      <c r="A568" s="18"/>
      <c r="B568" s="52"/>
      <c r="C568" s="72"/>
      <c r="D568" s="524"/>
      <c r="E568" s="524"/>
      <c r="F568" s="524"/>
      <c r="G568" s="524"/>
      <c r="H568" s="524"/>
      <c r="I568" s="524"/>
      <c r="J568" s="524"/>
      <c r="K568" s="524"/>
      <c r="L568" s="524"/>
      <c r="M568" s="524"/>
      <c r="N568" s="524"/>
      <c r="O568" s="524"/>
      <c r="P568" s="524"/>
      <c r="Q568" s="524"/>
      <c r="R568" s="524"/>
      <c r="S568" s="524"/>
      <c r="T568" s="524"/>
      <c r="U568" s="524"/>
      <c r="V568" s="524"/>
      <c r="W568" s="524"/>
      <c r="X568" s="524"/>
      <c r="Y568" s="524"/>
      <c r="Z568" s="524"/>
      <c r="AA568" s="524"/>
      <c r="AB568" s="524"/>
      <c r="AC568" s="524"/>
      <c r="AD568" s="524"/>
      <c r="AE568" s="524"/>
      <c r="AF568" s="524"/>
      <c r="AG568" s="524"/>
      <c r="AH568" s="51"/>
      <c r="AI568" s="18"/>
    </row>
    <row r="569" spans="1:35" ht="14" customHeight="1">
      <c r="A569" s="18"/>
      <c r="B569" s="52"/>
      <c r="C569" s="72"/>
      <c r="D569" s="524"/>
      <c r="E569" s="524"/>
      <c r="F569" s="524"/>
      <c r="G569" s="524"/>
      <c r="H569" s="524"/>
      <c r="I569" s="524"/>
      <c r="J569" s="524"/>
      <c r="K569" s="524"/>
      <c r="L569" s="524"/>
      <c r="M569" s="524"/>
      <c r="N569" s="524"/>
      <c r="O569" s="524"/>
      <c r="P569" s="524"/>
      <c r="Q569" s="524"/>
      <c r="R569" s="524"/>
      <c r="S569" s="524"/>
      <c r="T569" s="524"/>
      <c r="U569" s="524"/>
      <c r="V569" s="524"/>
      <c r="W569" s="524"/>
      <c r="X569" s="524"/>
      <c r="Y569" s="524"/>
      <c r="Z569" s="524"/>
      <c r="AA569" s="524"/>
      <c r="AB569" s="524"/>
      <c r="AC569" s="524"/>
      <c r="AD569" s="524"/>
      <c r="AE569" s="524"/>
      <c r="AF569" s="524"/>
      <c r="AG569" s="524"/>
      <c r="AH569" s="51"/>
      <c r="AI569" s="18"/>
    </row>
    <row r="570" spans="1:35" ht="14" customHeight="1">
      <c r="A570" s="18"/>
      <c r="B570" s="52"/>
      <c r="C570" s="72"/>
      <c r="D570" s="524"/>
      <c r="E570" s="524"/>
      <c r="F570" s="524"/>
      <c r="G570" s="524"/>
      <c r="H570" s="524"/>
      <c r="I570" s="524"/>
      <c r="J570" s="524"/>
      <c r="K570" s="524"/>
      <c r="L570" s="524"/>
      <c r="M570" s="524"/>
      <c r="N570" s="524"/>
      <c r="O570" s="524"/>
      <c r="P570" s="524"/>
      <c r="Q570" s="524"/>
      <c r="R570" s="524"/>
      <c r="S570" s="524"/>
      <c r="T570" s="524"/>
      <c r="U570" s="524"/>
      <c r="V570" s="524"/>
      <c r="W570" s="524"/>
      <c r="X570" s="524"/>
      <c r="Y570" s="524"/>
      <c r="Z570" s="524"/>
      <c r="AA570" s="524"/>
      <c r="AB570" s="524"/>
      <c r="AC570" s="524"/>
      <c r="AD570" s="524"/>
      <c r="AE570" s="524"/>
      <c r="AF570" s="524"/>
      <c r="AG570" s="524"/>
      <c r="AH570" s="51"/>
      <c r="AI570" s="18"/>
    </row>
    <row r="571" spans="1:35" ht="14" customHeight="1">
      <c r="A571" s="18"/>
      <c r="B571" s="52"/>
      <c r="C571" s="72"/>
      <c r="D571" s="524"/>
      <c r="E571" s="524"/>
      <c r="F571" s="524"/>
      <c r="G571" s="524"/>
      <c r="H571" s="524"/>
      <c r="I571" s="524"/>
      <c r="J571" s="524"/>
      <c r="K571" s="524"/>
      <c r="L571" s="524"/>
      <c r="M571" s="524"/>
      <c r="N571" s="524"/>
      <c r="O571" s="524"/>
      <c r="P571" s="524"/>
      <c r="Q571" s="524"/>
      <c r="R571" s="524"/>
      <c r="S571" s="524"/>
      <c r="T571" s="524"/>
      <c r="U571" s="524"/>
      <c r="V571" s="524"/>
      <c r="W571" s="524"/>
      <c r="X571" s="524"/>
      <c r="Y571" s="524"/>
      <c r="Z571" s="524"/>
      <c r="AA571" s="524"/>
      <c r="AB571" s="524"/>
      <c r="AC571" s="524"/>
      <c r="AD571" s="524"/>
      <c r="AE571" s="524"/>
      <c r="AF571" s="524"/>
      <c r="AG571" s="524"/>
      <c r="AH571" s="51"/>
      <c r="AI571" s="18"/>
    </row>
    <row r="572" spans="1:35" ht="14" customHeight="1">
      <c r="A572" s="18"/>
      <c r="B572" s="52"/>
      <c r="C572" s="72"/>
      <c r="D572" s="524"/>
      <c r="E572" s="524"/>
      <c r="F572" s="524"/>
      <c r="G572" s="524"/>
      <c r="H572" s="524"/>
      <c r="I572" s="524"/>
      <c r="J572" s="524"/>
      <c r="K572" s="524"/>
      <c r="L572" s="524"/>
      <c r="M572" s="524"/>
      <c r="N572" s="524"/>
      <c r="O572" s="524"/>
      <c r="P572" s="524"/>
      <c r="Q572" s="524"/>
      <c r="R572" s="524"/>
      <c r="S572" s="524"/>
      <c r="T572" s="524"/>
      <c r="U572" s="524"/>
      <c r="V572" s="524"/>
      <c r="W572" s="524"/>
      <c r="X572" s="524"/>
      <c r="Y572" s="524"/>
      <c r="Z572" s="524"/>
      <c r="AA572" s="524"/>
      <c r="AB572" s="524"/>
      <c r="AC572" s="524"/>
      <c r="AD572" s="524"/>
      <c r="AE572" s="524"/>
      <c r="AF572" s="524"/>
      <c r="AG572" s="524"/>
      <c r="AH572" s="51"/>
      <c r="AI572" s="18"/>
    </row>
    <row r="573" spans="1:35" ht="14" customHeight="1">
      <c r="A573" s="18"/>
      <c r="B573" s="52"/>
      <c r="C573" s="72"/>
      <c r="D573" s="524"/>
      <c r="E573" s="524"/>
      <c r="F573" s="524"/>
      <c r="G573" s="524"/>
      <c r="H573" s="524"/>
      <c r="I573" s="524"/>
      <c r="J573" s="524"/>
      <c r="K573" s="524"/>
      <c r="L573" s="524"/>
      <c r="M573" s="524"/>
      <c r="N573" s="524"/>
      <c r="O573" s="524"/>
      <c r="P573" s="524"/>
      <c r="Q573" s="524"/>
      <c r="R573" s="524"/>
      <c r="S573" s="524"/>
      <c r="T573" s="524"/>
      <c r="U573" s="524"/>
      <c r="V573" s="524"/>
      <c r="W573" s="524"/>
      <c r="X573" s="524"/>
      <c r="Y573" s="524"/>
      <c r="Z573" s="524"/>
      <c r="AA573" s="524"/>
      <c r="AB573" s="524"/>
      <c r="AC573" s="524"/>
      <c r="AD573" s="524"/>
      <c r="AE573" s="524"/>
      <c r="AF573" s="524"/>
      <c r="AG573" s="524"/>
      <c r="AH573" s="51"/>
      <c r="AI573" s="18"/>
    </row>
    <row r="574" spans="1:35" ht="14" customHeight="1">
      <c r="A574" s="18"/>
      <c r="B574" s="53"/>
      <c r="C574" s="54"/>
      <c r="D574" s="524"/>
      <c r="E574" s="524"/>
      <c r="F574" s="524"/>
      <c r="G574" s="524"/>
      <c r="H574" s="524"/>
      <c r="I574" s="524"/>
      <c r="J574" s="524"/>
      <c r="K574" s="524"/>
      <c r="L574" s="524"/>
      <c r="M574" s="524"/>
      <c r="N574" s="524"/>
      <c r="O574" s="524"/>
      <c r="P574" s="524"/>
      <c r="Q574" s="524"/>
      <c r="R574" s="524"/>
      <c r="S574" s="524"/>
      <c r="T574" s="524"/>
      <c r="U574" s="524"/>
      <c r="V574" s="524"/>
      <c r="W574" s="524"/>
      <c r="X574" s="524"/>
      <c r="Y574" s="524"/>
      <c r="Z574" s="524"/>
      <c r="AA574" s="524"/>
      <c r="AB574" s="524"/>
      <c r="AC574" s="524"/>
      <c r="AD574" s="524"/>
      <c r="AE574" s="524"/>
      <c r="AF574" s="524"/>
      <c r="AG574" s="524"/>
      <c r="AH574" s="55"/>
      <c r="AI574" s="18"/>
    </row>
    <row r="575" spans="1:35" ht="14" customHeight="1">
      <c r="A575" s="18"/>
      <c r="B575" s="52"/>
      <c r="C575" s="72"/>
      <c r="D575" s="524"/>
      <c r="E575" s="524"/>
      <c r="F575" s="524"/>
      <c r="G575" s="524"/>
      <c r="H575" s="524"/>
      <c r="I575" s="524"/>
      <c r="J575" s="524"/>
      <c r="K575" s="524"/>
      <c r="L575" s="524"/>
      <c r="M575" s="524"/>
      <c r="N575" s="524"/>
      <c r="O575" s="524"/>
      <c r="P575" s="524"/>
      <c r="Q575" s="524"/>
      <c r="R575" s="524"/>
      <c r="S575" s="524"/>
      <c r="T575" s="524"/>
      <c r="U575" s="524"/>
      <c r="V575" s="524"/>
      <c r="W575" s="524"/>
      <c r="X575" s="524"/>
      <c r="Y575" s="524"/>
      <c r="Z575" s="524"/>
      <c r="AA575" s="524"/>
      <c r="AB575" s="524"/>
      <c r="AC575" s="524"/>
      <c r="AD575" s="524"/>
      <c r="AE575" s="524"/>
      <c r="AF575" s="524"/>
      <c r="AG575" s="524"/>
      <c r="AH575" s="51"/>
      <c r="AI575" s="18"/>
    </row>
    <row r="576" spans="1:35" ht="14" customHeight="1">
      <c r="A576" s="18"/>
      <c r="B576" s="52"/>
      <c r="C576" s="72"/>
      <c r="D576" s="524"/>
      <c r="E576" s="524"/>
      <c r="F576" s="524"/>
      <c r="G576" s="524"/>
      <c r="H576" s="524"/>
      <c r="I576" s="524"/>
      <c r="J576" s="524"/>
      <c r="K576" s="524"/>
      <c r="L576" s="524"/>
      <c r="M576" s="524"/>
      <c r="N576" s="524"/>
      <c r="O576" s="524"/>
      <c r="P576" s="524"/>
      <c r="Q576" s="524"/>
      <c r="R576" s="524"/>
      <c r="S576" s="524"/>
      <c r="T576" s="524"/>
      <c r="U576" s="524"/>
      <c r="V576" s="524"/>
      <c r="W576" s="524"/>
      <c r="X576" s="524"/>
      <c r="Y576" s="524"/>
      <c r="Z576" s="524"/>
      <c r="AA576" s="524"/>
      <c r="AB576" s="524"/>
      <c r="AC576" s="524"/>
      <c r="AD576" s="524"/>
      <c r="AE576" s="524"/>
      <c r="AF576" s="524"/>
      <c r="AG576" s="524"/>
      <c r="AH576" s="51"/>
      <c r="AI576" s="18"/>
    </row>
    <row r="577" spans="1:35" ht="14" customHeight="1">
      <c r="A577" s="18"/>
      <c r="B577" s="52"/>
      <c r="C577" s="72"/>
      <c r="D577" s="524"/>
      <c r="E577" s="524"/>
      <c r="F577" s="524"/>
      <c r="G577" s="524"/>
      <c r="H577" s="524"/>
      <c r="I577" s="524"/>
      <c r="J577" s="524"/>
      <c r="K577" s="524"/>
      <c r="L577" s="524"/>
      <c r="M577" s="524"/>
      <c r="N577" s="524"/>
      <c r="O577" s="524"/>
      <c r="P577" s="524"/>
      <c r="Q577" s="524"/>
      <c r="R577" s="524"/>
      <c r="S577" s="524"/>
      <c r="T577" s="524"/>
      <c r="U577" s="524"/>
      <c r="V577" s="524"/>
      <c r="W577" s="524"/>
      <c r="X577" s="524"/>
      <c r="Y577" s="524"/>
      <c r="Z577" s="524"/>
      <c r="AA577" s="524"/>
      <c r="AB577" s="524"/>
      <c r="AC577" s="524"/>
      <c r="AD577" s="524"/>
      <c r="AE577" s="524"/>
      <c r="AF577" s="524"/>
      <c r="AG577" s="524"/>
      <c r="AH577" s="51"/>
      <c r="AI577" s="18"/>
    </row>
    <row r="578" spans="1:35" ht="14" customHeight="1">
      <c r="A578" s="18"/>
      <c r="B578" s="5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51"/>
      <c r="AI578" s="18"/>
    </row>
    <row r="579" spans="1:35" ht="14" customHeight="1" thickBot="1">
      <c r="A579" s="18"/>
      <c r="B579" s="56"/>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c r="AC579" s="57"/>
      <c r="AD579" s="57"/>
      <c r="AE579" s="57"/>
      <c r="AF579" s="57"/>
      <c r="AG579" s="57"/>
      <c r="AH579" s="58"/>
      <c r="AI579" s="18"/>
    </row>
    <row r="580" spans="1:35" ht="14" customHeight="1">
      <c r="A580" s="18"/>
      <c r="B580" s="60" t="s">
        <v>96</v>
      </c>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c r="AA580" s="62"/>
      <c r="AB580" s="62"/>
      <c r="AC580" s="62"/>
      <c r="AD580" s="62"/>
      <c r="AE580" s="62"/>
      <c r="AF580" s="62"/>
      <c r="AG580" s="62"/>
      <c r="AH580" s="62"/>
      <c r="AI580" s="18"/>
    </row>
    <row r="581" spans="1:35" ht="14" customHeight="1" thickBot="1">
      <c r="A581" s="18"/>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c r="AA581" s="62"/>
      <c r="AB581" s="62"/>
      <c r="AC581" s="62"/>
      <c r="AD581" s="62"/>
      <c r="AE581" s="62"/>
      <c r="AF581" s="62"/>
      <c r="AG581" s="62"/>
      <c r="AH581" s="62"/>
      <c r="AI581" s="18"/>
    </row>
    <row r="582" spans="1:35" ht="14" customHeight="1">
      <c r="A582" s="18"/>
      <c r="B582" s="518" t="s">
        <v>465</v>
      </c>
      <c r="C582" s="519"/>
      <c r="D582" s="519"/>
      <c r="E582" s="519"/>
      <c r="F582" s="519"/>
      <c r="G582" s="519"/>
      <c r="H582" s="519"/>
      <c r="I582" s="519"/>
      <c r="J582" s="519"/>
      <c r="K582" s="519"/>
      <c r="L582" s="519"/>
      <c r="M582" s="519"/>
      <c r="N582" s="519"/>
      <c r="O582" s="519"/>
      <c r="P582" s="519"/>
      <c r="Q582" s="519"/>
      <c r="R582" s="519"/>
      <c r="S582" s="519"/>
      <c r="T582" s="519"/>
      <c r="U582" s="519"/>
      <c r="V582" s="519"/>
      <c r="W582" s="519"/>
      <c r="X582" s="519"/>
      <c r="Y582" s="519"/>
      <c r="Z582" s="519"/>
      <c r="AA582" s="519"/>
      <c r="AB582" s="519"/>
      <c r="AC582" s="519"/>
      <c r="AD582" s="519"/>
      <c r="AE582" s="519"/>
      <c r="AF582" s="519"/>
      <c r="AG582" s="519"/>
      <c r="AH582" s="520"/>
      <c r="AI582" s="18"/>
    </row>
    <row r="583" spans="1:35" ht="14" customHeight="1" thickBot="1">
      <c r="A583" s="18"/>
      <c r="B583" s="521"/>
      <c r="C583" s="522"/>
      <c r="D583" s="522"/>
      <c r="E583" s="522"/>
      <c r="F583" s="522"/>
      <c r="G583" s="522"/>
      <c r="H583" s="522"/>
      <c r="I583" s="522"/>
      <c r="J583" s="522"/>
      <c r="K583" s="522"/>
      <c r="L583" s="522"/>
      <c r="M583" s="522"/>
      <c r="N583" s="522"/>
      <c r="O583" s="522"/>
      <c r="P583" s="522"/>
      <c r="Q583" s="522"/>
      <c r="R583" s="522"/>
      <c r="S583" s="522"/>
      <c r="T583" s="522"/>
      <c r="U583" s="522"/>
      <c r="V583" s="522"/>
      <c r="W583" s="522"/>
      <c r="X583" s="522"/>
      <c r="Y583" s="522"/>
      <c r="Z583" s="522"/>
      <c r="AA583" s="522"/>
      <c r="AB583" s="522"/>
      <c r="AC583" s="522"/>
      <c r="AD583" s="522"/>
      <c r="AE583" s="522"/>
      <c r="AF583" s="522"/>
      <c r="AG583" s="522"/>
      <c r="AH583" s="523"/>
      <c r="AI583" s="18"/>
    </row>
    <row r="584" spans="1:35" ht="14" customHeight="1">
      <c r="A584" s="18"/>
      <c r="B584" s="47"/>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c r="AG584" s="48"/>
      <c r="AH584" s="49"/>
      <c r="AI584" s="18"/>
    </row>
    <row r="585" spans="1:35" ht="14" customHeight="1">
      <c r="A585" s="18"/>
      <c r="B585" s="50"/>
      <c r="C585" s="72" t="s">
        <v>97</v>
      </c>
      <c r="D585" s="517" t="s">
        <v>467</v>
      </c>
      <c r="E585" s="517"/>
      <c r="F585" s="517"/>
      <c r="G585" s="517"/>
      <c r="H585" s="517"/>
      <c r="I585" s="517"/>
      <c r="J585" s="517"/>
      <c r="K585" s="517"/>
      <c r="L585" s="517"/>
      <c r="M585" s="517"/>
      <c r="N585" s="517"/>
      <c r="O585" s="517"/>
      <c r="P585" s="517"/>
      <c r="Q585" s="517"/>
      <c r="R585" s="517"/>
      <c r="S585" s="517"/>
      <c r="T585" s="517"/>
      <c r="U585" s="517"/>
      <c r="V585" s="517"/>
      <c r="W585" s="517"/>
      <c r="X585" s="517"/>
      <c r="Y585" s="517"/>
      <c r="Z585" s="517"/>
      <c r="AA585" s="517"/>
      <c r="AB585" s="517"/>
      <c r="AC585" s="517"/>
      <c r="AD585" s="517"/>
      <c r="AE585" s="517"/>
      <c r="AF585" s="517"/>
      <c r="AG585" s="517"/>
      <c r="AH585" s="51"/>
      <c r="AI585" s="18"/>
    </row>
    <row r="586" spans="1:35" ht="14" customHeight="1">
      <c r="A586" s="18"/>
      <c r="B586" s="52"/>
      <c r="C586" s="72"/>
      <c r="D586" s="517"/>
      <c r="E586" s="517"/>
      <c r="F586" s="517"/>
      <c r="G586" s="517"/>
      <c r="H586" s="517"/>
      <c r="I586" s="517"/>
      <c r="J586" s="517"/>
      <c r="K586" s="517"/>
      <c r="L586" s="517"/>
      <c r="M586" s="517"/>
      <c r="N586" s="517"/>
      <c r="O586" s="517"/>
      <c r="P586" s="517"/>
      <c r="Q586" s="517"/>
      <c r="R586" s="517"/>
      <c r="S586" s="517"/>
      <c r="T586" s="517"/>
      <c r="U586" s="517"/>
      <c r="V586" s="517"/>
      <c r="W586" s="517"/>
      <c r="X586" s="517"/>
      <c r="Y586" s="517"/>
      <c r="Z586" s="517"/>
      <c r="AA586" s="517"/>
      <c r="AB586" s="517"/>
      <c r="AC586" s="517"/>
      <c r="AD586" s="517"/>
      <c r="AE586" s="517"/>
      <c r="AF586" s="517"/>
      <c r="AG586" s="517"/>
      <c r="AH586" s="51"/>
      <c r="AI586" s="18"/>
    </row>
    <row r="587" spans="1:35" ht="14" customHeight="1">
      <c r="A587" s="18"/>
      <c r="B587" s="52"/>
      <c r="C587" s="18"/>
      <c r="D587" s="517"/>
      <c r="E587" s="517"/>
      <c r="F587" s="517"/>
      <c r="G587" s="517"/>
      <c r="H587" s="517"/>
      <c r="I587" s="517"/>
      <c r="J587" s="517"/>
      <c r="K587" s="517"/>
      <c r="L587" s="517"/>
      <c r="M587" s="517"/>
      <c r="N587" s="517"/>
      <c r="O587" s="517"/>
      <c r="P587" s="517"/>
      <c r="Q587" s="517"/>
      <c r="R587" s="517"/>
      <c r="S587" s="517"/>
      <c r="T587" s="517"/>
      <c r="U587" s="517"/>
      <c r="V587" s="517"/>
      <c r="W587" s="517"/>
      <c r="X587" s="517"/>
      <c r="Y587" s="517"/>
      <c r="Z587" s="517"/>
      <c r="AA587" s="517"/>
      <c r="AB587" s="517"/>
      <c r="AC587" s="517"/>
      <c r="AD587" s="517"/>
      <c r="AE587" s="517"/>
      <c r="AF587" s="517"/>
      <c r="AG587" s="517"/>
      <c r="AH587" s="51"/>
      <c r="AI587" s="18"/>
    </row>
    <row r="588" spans="1:35" ht="14" customHeight="1">
      <c r="A588" s="18"/>
      <c r="B588" s="52"/>
      <c r="C588" s="72"/>
      <c r="D588" s="186"/>
      <c r="E588" s="186"/>
      <c r="F588" s="186"/>
      <c r="G588" s="186"/>
      <c r="H588" s="186"/>
      <c r="I588" s="186"/>
      <c r="J588" s="186"/>
      <c r="K588" s="186"/>
      <c r="L588" s="186"/>
      <c r="M588" s="186"/>
      <c r="N588" s="186"/>
      <c r="O588" s="186"/>
      <c r="P588" s="186"/>
      <c r="Q588" s="186"/>
      <c r="R588" s="186"/>
      <c r="S588" s="186"/>
      <c r="T588" s="186"/>
      <c r="U588" s="186"/>
      <c r="V588" s="186"/>
      <c r="W588" s="186"/>
      <c r="X588" s="186"/>
      <c r="Y588" s="186"/>
      <c r="Z588" s="186"/>
      <c r="AA588" s="186"/>
      <c r="AB588" s="186"/>
      <c r="AC588" s="186"/>
      <c r="AD588" s="186"/>
      <c r="AE588" s="186"/>
      <c r="AF588" s="186"/>
      <c r="AG588" s="186"/>
      <c r="AH588" s="51"/>
      <c r="AI588" s="18"/>
    </row>
    <row r="589" spans="1:35" ht="14" customHeight="1">
      <c r="A589" s="18"/>
      <c r="B589" s="52"/>
      <c r="C589" s="72"/>
      <c r="D589" s="524"/>
      <c r="E589" s="524"/>
      <c r="F589" s="524"/>
      <c r="G589" s="524"/>
      <c r="H589" s="524"/>
      <c r="I589" s="524"/>
      <c r="J589" s="524"/>
      <c r="K589" s="524"/>
      <c r="L589" s="524"/>
      <c r="M589" s="524"/>
      <c r="N589" s="524"/>
      <c r="O589" s="524"/>
      <c r="P589" s="524"/>
      <c r="Q589" s="524"/>
      <c r="R589" s="524"/>
      <c r="S589" s="524"/>
      <c r="T589" s="524"/>
      <c r="U589" s="524"/>
      <c r="V589" s="524"/>
      <c r="W589" s="524"/>
      <c r="X589" s="524"/>
      <c r="Y589" s="524"/>
      <c r="Z589" s="524"/>
      <c r="AA589" s="524"/>
      <c r="AB589" s="524"/>
      <c r="AC589" s="524"/>
      <c r="AD589" s="524"/>
      <c r="AE589" s="524"/>
      <c r="AF589" s="524"/>
      <c r="AG589" s="524"/>
      <c r="AH589" s="51"/>
      <c r="AI589" s="18"/>
    </row>
    <row r="590" spans="1:35" ht="14" customHeight="1">
      <c r="A590" s="18"/>
      <c r="B590" s="52"/>
      <c r="C590" s="72"/>
      <c r="D590" s="524"/>
      <c r="E590" s="524"/>
      <c r="F590" s="524"/>
      <c r="G590" s="524"/>
      <c r="H590" s="524"/>
      <c r="I590" s="524"/>
      <c r="J590" s="524"/>
      <c r="K590" s="524"/>
      <c r="L590" s="524"/>
      <c r="M590" s="524"/>
      <c r="N590" s="524"/>
      <c r="O590" s="524"/>
      <c r="P590" s="524"/>
      <c r="Q590" s="524"/>
      <c r="R590" s="524"/>
      <c r="S590" s="524"/>
      <c r="T590" s="524"/>
      <c r="U590" s="524"/>
      <c r="V590" s="524"/>
      <c r="W590" s="524"/>
      <c r="X590" s="524"/>
      <c r="Y590" s="524"/>
      <c r="Z590" s="524"/>
      <c r="AA590" s="524"/>
      <c r="AB590" s="524"/>
      <c r="AC590" s="524"/>
      <c r="AD590" s="524"/>
      <c r="AE590" s="524"/>
      <c r="AF590" s="524"/>
      <c r="AG590" s="524"/>
      <c r="AH590" s="51"/>
      <c r="AI590" s="18"/>
    </row>
    <row r="591" spans="1:35" ht="14" customHeight="1">
      <c r="A591" s="18"/>
      <c r="B591" s="52"/>
      <c r="C591" s="72"/>
      <c r="D591" s="524"/>
      <c r="E591" s="524"/>
      <c r="F591" s="524"/>
      <c r="G591" s="524"/>
      <c r="H591" s="524"/>
      <c r="I591" s="524"/>
      <c r="J591" s="524"/>
      <c r="K591" s="524"/>
      <c r="L591" s="524"/>
      <c r="M591" s="524"/>
      <c r="N591" s="524"/>
      <c r="O591" s="524"/>
      <c r="P591" s="524"/>
      <c r="Q591" s="524"/>
      <c r="R591" s="524"/>
      <c r="S591" s="524"/>
      <c r="T591" s="524"/>
      <c r="U591" s="524"/>
      <c r="V591" s="524"/>
      <c r="W591" s="524"/>
      <c r="X591" s="524"/>
      <c r="Y591" s="524"/>
      <c r="Z591" s="524"/>
      <c r="AA591" s="524"/>
      <c r="AB591" s="524"/>
      <c r="AC591" s="524"/>
      <c r="AD591" s="524"/>
      <c r="AE591" s="524"/>
      <c r="AF591" s="524"/>
      <c r="AG591" s="524"/>
      <c r="AH591" s="51"/>
      <c r="AI591" s="18"/>
    </row>
    <row r="592" spans="1:35" ht="14" customHeight="1">
      <c r="A592" s="18"/>
      <c r="B592" s="52"/>
      <c r="C592" s="72"/>
      <c r="D592" s="524"/>
      <c r="E592" s="524"/>
      <c r="F592" s="524"/>
      <c r="G592" s="524"/>
      <c r="H592" s="524"/>
      <c r="I592" s="524"/>
      <c r="J592" s="524"/>
      <c r="K592" s="524"/>
      <c r="L592" s="524"/>
      <c r="M592" s="524"/>
      <c r="N592" s="524"/>
      <c r="O592" s="524"/>
      <c r="P592" s="524"/>
      <c r="Q592" s="524"/>
      <c r="R592" s="524"/>
      <c r="S592" s="524"/>
      <c r="T592" s="524"/>
      <c r="U592" s="524"/>
      <c r="V592" s="524"/>
      <c r="W592" s="524"/>
      <c r="X592" s="524"/>
      <c r="Y592" s="524"/>
      <c r="Z592" s="524"/>
      <c r="AA592" s="524"/>
      <c r="AB592" s="524"/>
      <c r="AC592" s="524"/>
      <c r="AD592" s="524"/>
      <c r="AE592" s="524"/>
      <c r="AF592" s="524"/>
      <c r="AG592" s="524"/>
      <c r="AH592" s="51"/>
      <c r="AI592" s="18"/>
    </row>
    <row r="593" spans="1:35" ht="14" customHeight="1">
      <c r="A593" s="18"/>
      <c r="B593" s="52"/>
      <c r="C593" s="72"/>
      <c r="D593" s="524"/>
      <c r="E593" s="524"/>
      <c r="F593" s="524"/>
      <c r="G593" s="524"/>
      <c r="H593" s="524"/>
      <c r="I593" s="524"/>
      <c r="J593" s="524"/>
      <c r="K593" s="524"/>
      <c r="L593" s="524"/>
      <c r="M593" s="524"/>
      <c r="N593" s="524"/>
      <c r="O593" s="524"/>
      <c r="P593" s="524"/>
      <c r="Q593" s="524"/>
      <c r="R593" s="524"/>
      <c r="S593" s="524"/>
      <c r="T593" s="524"/>
      <c r="U593" s="524"/>
      <c r="V593" s="524"/>
      <c r="W593" s="524"/>
      <c r="X593" s="524"/>
      <c r="Y593" s="524"/>
      <c r="Z593" s="524"/>
      <c r="AA593" s="524"/>
      <c r="AB593" s="524"/>
      <c r="AC593" s="524"/>
      <c r="AD593" s="524"/>
      <c r="AE593" s="524"/>
      <c r="AF593" s="524"/>
      <c r="AG593" s="524"/>
      <c r="AH593" s="51"/>
      <c r="AI593" s="18"/>
    </row>
    <row r="594" spans="1:35" ht="14" customHeight="1">
      <c r="A594" s="18"/>
      <c r="B594" s="52"/>
      <c r="C594" s="72"/>
      <c r="D594" s="524"/>
      <c r="E594" s="524"/>
      <c r="F594" s="524"/>
      <c r="G594" s="524"/>
      <c r="H594" s="524"/>
      <c r="I594" s="524"/>
      <c r="J594" s="524"/>
      <c r="K594" s="524"/>
      <c r="L594" s="524"/>
      <c r="M594" s="524"/>
      <c r="N594" s="524"/>
      <c r="O594" s="524"/>
      <c r="P594" s="524"/>
      <c r="Q594" s="524"/>
      <c r="R594" s="524"/>
      <c r="S594" s="524"/>
      <c r="T594" s="524"/>
      <c r="U594" s="524"/>
      <c r="V594" s="524"/>
      <c r="W594" s="524"/>
      <c r="X594" s="524"/>
      <c r="Y594" s="524"/>
      <c r="Z594" s="524"/>
      <c r="AA594" s="524"/>
      <c r="AB594" s="524"/>
      <c r="AC594" s="524"/>
      <c r="AD594" s="524"/>
      <c r="AE594" s="524"/>
      <c r="AF594" s="524"/>
      <c r="AG594" s="524"/>
      <c r="AH594" s="51"/>
      <c r="AI594" s="18"/>
    </row>
    <row r="595" spans="1:35" ht="14" customHeight="1">
      <c r="A595" s="18"/>
      <c r="B595" s="52"/>
      <c r="C595" s="72"/>
      <c r="D595" s="524"/>
      <c r="E595" s="524"/>
      <c r="F595" s="524"/>
      <c r="G595" s="524"/>
      <c r="H595" s="524"/>
      <c r="I595" s="524"/>
      <c r="J595" s="524"/>
      <c r="K595" s="524"/>
      <c r="L595" s="524"/>
      <c r="M595" s="524"/>
      <c r="N595" s="524"/>
      <c r="O595" s="524"/>
      <c r="P595" s="524"/>
      <c r="Q595" s="524"/>
      <c r="R595" s="524"/>
      <c r="S595" s="524"/>
      <c r="T595" s="524"/>
      <c r="U595" s="524"/>
      <c r="V595" s="524"/>
      <c r="W595" s="524"/>
      <c r="X595" s="524"/>
      <c r="Y595" s="524"/>
      <c r="Z595" s="524"/>
      <c r="AA595" s="524"/>
      <c r="AB595" s="524"/>
      <c r="AC595" s="524"/>
      <c r="AD595" s="524"/>
      <c r="AE595" s="524"/>
      <c r="AF595" s="524"/>
      <c r="AG595" s="524"/>
      <c r="AH595" s="51"/>
      <c r="AI595" s="18"/>
    </row>
    <row r="596" spans="1:35" ht="14" customHeight="1">
      <c r="A596" s="18"/>
      <c r="B596" s="52"/>
      <c r="C596" s="72"/>
      <c r="D596" s="524"/>
      <c r="E596" s="524"/>
      <c r="F596" s="524"/>
      <c r="G596" s="524"/>
      <c r="H596" s="524"/>
      <c r="I596" s="524"/>
      <c r="J596" s="524"/>
      <c r="K596" s="524"/>
      <c r="L596" s="524"/>
      <c r="M596" s="524"/>
      <c r="N596" s="524"/>
      <c r="O596" s="524"/>
      <c r="P596" s="524"/>
      <c r="Q596" s="524"/>
      <c r="R596" s="524"/>
      <c r="S596" s="524"/>
      <c r="T596" s="524"/>
      <c r="U596" s="524"/>
      <c r="V596" s="524"/>
      <c r="W596" s="524"/>
      <c r="X596" s="524"/>
      <c r="Y596" s="524"/>
      <c r="Z596" s="524"/>
      <c r="AA596" s="524"/>
      <c r="AB596" s="524"/>
      <c r="AC596" s="524"/>
      <c r="AD596" s="524"/>
      <c r="AE596" s="524"/>
      <c r="AF596" s="524"/>
      <c r="AG596" s="524"/>
      <c r="AH596" s="51"/>
      <c r="AI596" s="18"/>
    </row>
    <row r="597" spans="1:35" ht="14" customHeight="1">
      <c r="A597" s="18"/>
      <c r="B597" s="52"/>
      <c r="C597" s="72"/>
      <c r="D597" s="524"/>
      <c r="E597" s="524"/>
      <c r="F597" s="524"/>
      <c r="G597" s="524"/>
      <c r="H597" s="524"/>
      <c r="I597" s="524"/>
      <c r="J597" s="524"/>
      <c r="K597" s="524"/>
      <c r="L597" s="524"/>
      <c r="M597" s="524"/>
      <c r="N597" s="524"/>
      <c r="O597" s="524"/>
      <c r="P597" s="524"/>
      <c r="Q597" s="524"/>
      <c r="R597" s="524"/>
      <c r="S597" s="524"/>
      <c r="T597" s="524"/>
      <c r="U597" s="524"/>
      <c r="V597" s="524"/>
      <c r="W597" s="524"/>
      <c r="X597" s="524"/>
      <c r="Y597" s="524"/>
      <c r="Z597" s="524"/>
      <c r="AA597" s="524"/>
      <c r="AB597" s="524"/>
      <c r="AC597" s="524"/>
      <c r="AD597" s="524"/>
      <c r="AE597" s="524"/>
      <c r="AF597" s="524"/>
      <c r="AG597" s="524"/>
      <c r="AH597" s="51"/>
      <c r="AI597" s="18"/>
    </row>
    <row r="598" spans="1:35" ht="14" customHeight="1">
      <c r="A598" s="18"/>
      <c r="B598" s="52"/>
      <c r="C598" s="72"/>
      <c r="D598" s="524"/>
      <c r="E598" s="524"/>
      <c r="F598" s="524"/>
      <c r="G598" s="524"/>
      <c r="H598" s="524"/>
      <c r="I598" s="524"/>
      <c r="J598" s="524"/>
      <c r="K598" s="524"/>
      <c r="L598" s="524"/>
      <c r="M598" s="524"/>
      <c r="N598" s="524"/>
      <c r="O598" s="524"/>
      <c r="P598" s="524"/>
      <c r="Q598" s="524"/>
      <c r="R598" s="524"/>
      <c r="S598" s="524"/>
      <c r="T598" s="524"/>
      <c r="U598" s="524"/>
      <c r="V598" s="524"/>
      <c r="W598" s="524"/>
      <c r="X598" s="524"/>
      <c r="Y598" s="524"/>
      <c r="Z598" s="524"/>
      <c r="AA598" s="524"/>
      <c r="AB598" s="524"/>
      <c r="AC598" s="524"/>
      <c r="AD598" s="524"/>
      <c r="AE598" s="524"/>
      <c r="AF598" s="524"/>
      <c r="AG598" s="524"/>
      <c r="AH598" s="51"/>
      <c r="AI598" s="18"/>
    </row>
    <row r="599" spans="1:35" ht="14" customHeight="1">
      <c r="A599" s="18"/>
      <c r="B599" s="52"/>
      <c r="C599" s="72"/>
      <c r="D599" s="524"/>
      <c r="E599" s="524"/>
      <c r="F599" s="524"/>
      <c r="G599" s="524"/>
      <c r="H599" s="524"/>
      <c r="I599" s="524"/>
      <c r="J599" s="524"/>
      <c r="K599" s="524"/>
      <c r="L599" s="524"/>
      <c r="M599" s="524"/>
      <c r="N599" s="524"/>
      <c r="O599" s="524"/>
      <c r="P599" s="524"/>
      <c r="Q599" s="524"/>
      <c r="R599" s="524"/>
      <c r="S599" s="524"/>
      <c r="T599" s="524"/>
      <c r="U599" s="524"/>
      <c r="V599" s="524"/>
      <c r="W599" s="524"/>
      <c r="X599" s="524"/>
      <c r="Y599" s="524"/>
      <c r="Z599" s="524"/>
      <c r="AA599" s="524"/>
      <c r="AB599" s="524"/>
      <c r="AC599" s="524"/>
      <c r="AD599" s="524"/>
      <c r="AE599" s="524"/>
      <c r="AF599" s="524"/>
      <c r="AG599" s="524"/>
      <c r="AH599" s="51"/>
      <c r="AI599" s="18"/>
    </row>
    <row r="600" spans="1:35" ht="14" customHeight="1">
      <c r="A600" s="18"/>
      <c r="B600" s="52"/>
      <c r="C600" s="72"/>
      <c r="D600" s="524"/>
      <c r="E600" s="524"/>
      <c r="F600" s="524"/>
      <c r="G600" s="524"/>
      <c r="H600" s="524"/>
      <c r="I600" s="524"/>
      <c r="J600" s="524"/>
      <c r="K600" s="524"/>
      <c r="L600" s="524"/>
      <c r="M600" s="524"/>
      <c r="N600" s="524"/>
      <c r="O600" s="524"/>
      <c r="P600" s="524"/>
      <c r="Q600" s="524"/>
      <c r="R600" s="524"/>
      <c r="S600" s="524"/>
      <c r="T600" s="524"/>
      <c r="U600" s="524"/>
      <c r="V600" s="524"/>
      <c r="W600" s="524"/>
      <c r="X600" s="524"/>
      <c r="Y600" s="524"/>
      <c r="Z600" s="524"/>
      <c r="AA600" s="524"/>
      <c r="AB600" s="524"/>
      <c r="AC600" s="524"/>
      <c r="AD600" s="524"/>
      <c r="AE600" s="524"/>
      <c r="AF600" s="524"/>
      <c r="AG600" s="524"/>
      <c r="AH600" s="51"/>
      <c r="AI600" s="18"/>
    </row>
    <row r="601" spans="1:35" ht="14" customHeight="1">
      <c r="A601" s="18"/>
      <c r="B601" s="52"/>
      <c r="C601" s="72"/>
      <c r="D601" s="524"/>
      <c r="E601" s="524"/>
      <c r="F601" s="524"/>
      <c r="G601" s="524"/>
      <c r="H601" s="524"/>
      <c r="I601" s="524"/>
      <c r="J601" s="524"/>
      <c r="K601" s="524"/>
      <c r="L601" s="524"/>
      <c r="M601" s="524"/>
      <c r="N601" s="524"/>
      <c r="O601" s="524"/>
      <c r="P601" s="524"/>
      <c r="Q601" s="524"/>
      <c r="R601" s="524"/>
      <c r="S601" s="524"/>
      <c r="T601" s="524"/>
      <c r="U601" s="524"/>
      <c r="V601" s="524"/>
      <c r="W601" s="524"/>
      <c r="X601" s="524"/>
      <c r="Y601" s="524"/>
      <c r="Z601" s="524"/>
      <c r="AA601" s="524"/>
      <c r="AB601" s="524"/>
      <c r="AC601" s="524"/>
      <c r="AD601" s="524"/>
      <c r="AE601" s="524"/>
      <c r="AF601" s="524"/>
      <c r="AG601" s="524"/>
      <c r="AH601" s="51"/>
      <c r="AI601" s="18"/>
    </row>
    <row r="602" spans="1:35" ht="14" customHeight="1">
      <c r="A602" s="18"/>
      <c r="B602" s="52"/>
      <c r="C602" s="72"/>
      <c r="D602" s="524"/>
      <c r="E602" s="524"/>
      <c r="F602" s="524"/>
      <c r="G602" s="524"/>
      <c r="H602" s="524"/>
      <c r="I602" s="524"/>
      <c r="J602" s="524"/>
      <c r="K602" s="524"/>
      <c r="L602" s="524"/>
      <c r="M602" s="524"/>
      <c r="N602" s="524"/>
      <c r="O602" s="524"/>
      <c r="P602" s="524"/>
      <c r="Q602" s="524"/>
      <c r="R602" s="524"/>
      <c r="S602" s="524"/>
      <c r="T602" s="524"/>
      <c r="U602" s="524"/>
      <c r="V602" s="524"/>
      <c r="W602" s="524"/>
      <c r="X602" s="524"/>
      <c r="Y602" s="524"/>
      <c r="Z602" s="524"/>
      <c r="AA602" s="524"/>
      <c r="AB602" s="524"/>
      <c r="AC602" s="524"/>
      <c r="AD602" s="524"/>
      <c r="AE602" s="524"/>
      <c r="AF602" s="524"/>
      <c r="AG602" s="524"/>
      <c r="AH602" s="51"/>
      <c r="AI602" s="18"/>
    </row>
    <row r="603" spans="1:35" ht="14" customHeight="1">
      <c r="A603" s="18"/>
      <c r="B603" s="52"/>
      <c r="C603" s="72"/>
      <c r="D603" s="524"/>
      <c r="E603" s="524"/>
      <c r="F603" s="524"/>
      <c r="G603" s="524"/>
      <c r="H603" s="524"/>
      <c r="I603" s="524"/>
      <c r="J603" s="524"/>
      <c r="K603" s="524"/>
      <c r="L603" s="524"/>
      <c r="M603" s="524"/>
      <c r="N603" s="524"/>
      <c r="O603" s="524"/>
      <c r="P603" s="524"/>
      <c r="Q603" s="524"/>
      <c r="R603" s="524"/>
      <c r="S603" s="524"/>
      <c r="T603" s="524"/>
      <c r="U603" s="524"/>
      <c r="V603" s="524"/>
      <c r="W603" s="524"/>
      <c r="X603" s="524"/>
      <c r="Y603" s="524"/>
      <c r="Z603" s="524"/>
      <c r="AA603" s="524"/>
      <c r="AB603" s="524"/>
      <c r="AC603" s="524"/>
      <c r="AD603" s="524"/>
      <c r="AE603" s="524"/>
      <c r="AF603" s="524"/>
      <c r="AG603" s="524"/>
      <c r="AH603" s="51"/>
      <c r="AI603" s="18"/>
    </row>
    <row r="604" spans="1:35" ht="14" customHeight="1">
      <c r="A604" s="18"/>
      <c r="B604" s="52"/>
      <c r="C604" s="72"/>
      <c r="D604" s="524"/>
      <c r="E604" s="524"/>
      <c r="F604" s="524"/>
      <c r="G604" s="524"/>
      <c r="H604" s="524"/>
      <c r="I604" s="524"/>
      <c r="J604" s="524"/>
      <c r="K604" s="524"/>
      <c r="L604" s="524"/>
      <c r="M604" s="524"/>
      <c r="N604" s="524"/>
      <c r="O604" s="524"/>
      <c r="P604" s="524"/>
      <c r="Q604" s="524"/>
      <c r="R604" s="524"/>
      <c r="S604" s="524"/>
      <c r="T604" s="524"/>
      <c r="U604" s="524"/>
      <c r="V604" s="524"/>
      <c r="W604" s="524"/>
      <c r="X604" s="524"/>
      <c r="Y604" s="524"/>
      <c r="Z604" s="524"/>
      <c r="AA604" s="524"/>
      <c r="AB604" s="524"/>
      <c r="AC604" s="524"/>
      <c r="AD604" s="524"/>
      <c r="AE604" s="524"/>
      <c r="AF604" s="524"/>
      <c r="AG604" s="524"/>
      <c r="AH604" s="51"/>
      <c r="AI604" s="18"/>
    </row>
    <row r="605" spans="1:35" ht="14" customHeight="1">
      <c r="A605" s="18"/>
      <c r="B605" s="52"/>
      <c r="C605" s="72"/>
      <c r="D605" s="524"/>
      <c r="E605" s="524"/>
      <c r="F605" s="524"/>
      <c r="G605" s="524"/>
      <c r="H605" s="524"/>
      <c r="I605" s="524"/>
      <c r="J605" s="524"/>
      <c r="K605" s="524"/>
      <c r="L605" s="524"/>
      <c r="M605" s="524"/>
      <c r="N605" s="524"/>
      <c r="O605" s="524"/>
      <c r="P605" s="524"/>
      <c r="Q605" s="524"/>
      <c r="R605" s="524"/>
      <c r="S605" s="524"/>
      <c r="T605" s="524"/>
      <c r="U605" s="524"/>
      <c r="V605" s="524"/>
      <c r="W605" s="524"/>
      <c r="X605" s="524"/>
      <c r="Y605" s="524"/>
      <c r="Z605" s="524"/>
      <c r="AA605" s="524"/>
      <c r="AB605" s="524"/>
      <c r="AC605" s="524"/>
      <c r="AD605" s="524"/>
      <c r="AE605" s="524"/>
      <c r="AF605" s="524"/>
      <c r="AG605" s="524"/>
      <c r="AH605" s="51"/>
      <c r="AI605" s="18"/>
    </row>
    <row r="606" spans="1:35" ht="14" customHeight="1">
      <c r="A606" s="18"/>
      <c r="B606" s="52"/>
      <c r="C606" s="72"/>
      <c r="D606" s="524"/>
      <c r="E606" s="524"/>
      <c r="F606" s="524"/>
      <c r="G606" s="524"/>
      <c r="H606" s="524"/>
      <c r="I606" s="524"/>
      <c r="J606" s="524"/>
      <c r="K606" s="524"/>
      <c r="L606" s="524"/>
      <c r="M606" s="524"/>
      <c r="N606" s="524"/>
      <c r="O606" s="524"/>
      <c r="P606" s="524"/>
      <c r="Q606" s="524"/>
      <c r="R606" s="524"/>
      <c r="S606" s="524"/>
      <c r="T606" s="524"/>
      <c r="U606" s="524"/>
      <c r="V606" s="524"/>
      <c r="W606" s="524"/>
      <c r="X606" s="524"/>
      <c r="Y606" s="524"/>
      <c r="Z606" s="524"/>
      <c r="AA606" s="524"/>
      <c r="AB606" s="524"/>
      <c r="AC606" s="524"/>
      <c r="AD606" s="524"/>
      <c r="AE606" s="524"/>
      <c r="AF606" s="524"/>
      <c r="AG606" s="524"/>
      <c r="AH606" s="51"/>
      <c r="AI606" s="18"/>
    </row>
    <row r="607" spans="1:35" ht="14" customHeight="1">
      <c r="A607" s="18"/>
      <c r="B607" s="52"/>
      <c r="C607" s="72"/>
      <c r="D607" s="524"/>
      <c r="E607" s="524"/>
      <c r="F607" s="524"/>
      <c r="G607" s="524"/>
      <c r="H607" s="524"/>
      <c r="I607" s="524"/>
      <c r="J607" s="524"/>
      <c r="K607" s="524"/>
      <c r="L607" s="524"/>
      <c r="M607" s="524"/>
      <c r="N607" s="524"/>
      <c r="O607" s="524"/>
      <c r="P607" s="524"/>
      <c r="Q607" s="524"/>
      <c r="R607" s="524"/>
      <c r="S607" s="524"/>
      <c r="T607" s="524"/>
      <c r="U607" s="524"/>
      <c r="V607" s="524"/>
      <c r="W607" s="524"/>
      <c r="X607" s="524"/>
      <c r="Y607" s="524"/>
      <c r="Z607" s="524"/>
      <c r="AA607" s="524"/>
      <c r="AB607" s="524"/>
      <c r="AC607" s="524"/>
      <c r="AD607" s="524"/>
      <c r="AE607" s="524"/>
      <c r="AF607" s="524"/>
      <c r="AG607" s="524"/>
      <c r="AH607" s="51"/>
      <c r="AI607" s="18"/>
    </row>
    <row r="608" spans="1:35" ht="14" customHeight="1">
      <c r="A608" s="18"/>
      <c r="B608" s="52"/>
      <c r="C608" s="72"/>
      <c r="D608" s="524"/>
      <c r="E608" s="524"/>
      <c r="F608" s="524"/>
      <c r="G608" s="524"/>
      <c r="H608" s="524"/>
      <c r="I608" s="524"/>
      <c r="J608" s="524"/>
      <c r="K608" s="524"/>
      <c r="L608" s="524"/>
      <c r="M608" s="524"/>
      <c r="N608" s="524"/>
      <c r="O608" s="524"/>
      <c r="P608" s="524"/>
      <c r="Q608" s="524"/>
      <c r="R608" s="524"/>
      <c r="S608" s="524"/>
      <c r="T608" s="524"/>
      <c r="U608" s="524"/>
      <c r="V608" s="524"/>
      <c r="W608" s="524"/>
      <c r="X608" s="524"/>
      <c r="Y608" s="524"/>
      <c r="Z608" s="524"/>
      <c r="AA608" s="524"/>
      <c r="AB608" s="524"/>
      <c r="AC608" s="524"/>
      <c r="AD608" s="524"/>
      <c r="AE608" s="524"/>
      <c r="AF608" s="524"/>
      <c r="AG608" s="524"/>
      <c r="AH608" s="51"/>
      <c r="AI608" s="18"/>
    </row>
    <row r="609" spans="1:35" ht="14" customHeight="1">
      <c r="A609" s="18"/>
      <c r="B609" s="52"/>
      <c r="C609" s="72"/>
      <c r="D609" s="524"/>
      <c r="E609" s="524"/>
      <c r="F609" s="524"/>
      <c r="G609" s="524"/>
      <c r="H609" s="524"/>
      <c r="I609" s="524"/>
      <c r="J609" s="524"/>
      <c r="K609" s="524"/>
      <c r="L609" s="524"/>
      <c r="M609" s="524"/>
      <c r="N609" s="524"/>
      <c r="O609" s="524"/>
      <c r="P609" s="524"/>
      <c r="Q609" s="524"/>
      <c r="R609" s="524"/>
      <c r="S609" s="524"/>
      <c r="T609" s="524"/>
      <c r="U609" s="524"/>
      <c r="V609" s="524"/>
      <c r="W609" s="524"/>
      <c r="X609" s="524"/>
      <c r="Y609" s="524"/>
      <c r="Z609" s="524"/>
      <c r="AA609" s="524"/>
      <c r="AB609" s="524"/>
      <c r="AC609" s="524"/>
      <c r="AD609" s="524"/>
      <c r="AE609" s="524"/>
      <c r="AF609" s="524"/>
      <c r="AG609" s="524"/>
      <c r="AH609" s="51"/>
      <c r="AI609" s="18"/>
    </row>
    <row r="610" spans="1:35" ht="14" customHeight="1">
      <c r="A610" s="18"/>
      <c r="B610" s="52"/>
      <c r="C610" s="72"/>
      <c r="D610" s="524"/>
      <c r="E610" s="524"/>
      <c r="F610" s="524"/>
      <c r="G610" s="524"/>
      <c r="H610" s="524"/>
      <c r="I610" s="524"/>
      <c r="J610" s="524"/>
      <c r="K610" s="524"/>
      <c r="L610" s="524"/>
      <c r="M610" s="524"/>
      <c r="N610" s="524"/>
      <c r="O610" s="524"/>
      <c r="P610" s="524"/>
      <c r="Q610" s="524"/>
      <c r="R610" s="524"/>
      <c r="S610" s="524"/>
      <c r="T610" s="524"/>
      <c r="U610" s="524"/>
      <c r="V610" s="524"/>
      <c r="W610" s="524"/>
      <c r="X610" s="524"/>
      <c r="Y610" s="524"/>
      <c r="Z610" s="524"/>
      <c r="AA610" s="524"/>
      <c r="AB610" s="524"/>
      <c r="AC610" s="524"/>
      <c r="AD610" s="524"/>
      <c r="AE610" s="524"/>
      <c r="AF610" s="524"/>
      <c r="AG610" s="524"/>
      <c r="AH610" s="51"/>
      <c r="AI610" s="18"/>
    </row>
    <row r="611" spans="1:35" ht="14" customHeight="1">
      <c r="A611" s="18"/>
      <c r="B611" s="52"/>
      <c r="C611" s="72"/>
      <c r="D611" s="524"/>
      <c r="E611" s="524"/>
      <c r="F611" s="524"/>
      <c r="G611" s="524"/>
      <c r="H611" s="524"/>
      <c r="I611" s="524"/>
      <c r="J611" s="524"/>
      <c r="K611" s="524"/>
      <c r="L611" s="524"/>
      <c r="M611" s="524"/>
      <c r="N611" s="524"/>
      <c r="O611" s="524"/>
      <c r="P611" s="524"/>
      <c r="Q611" s="524"/>
      <c r="R611" s="524"/>
      <c r="S611" s="524"/>
      <c r="T611" s="524"/>
      <c r="U611" s="524"/>
      <c r="V611" s="524"/>
      <c r="W611" s="524"/>
      <c r="X611" s="524"/>
      <c r="Y611" s="524"/>
      <c r="Z611" s="524"/>
      <c r="AA611" s="524"/>
      <c r="AB611" s="524"/>
      <c r="AC611" s="524"/>
      <c r="AD611" s="524"/>
      <c r="AE611" s="524"/>
      <c r="AF611" s="524"/>
      <c r="AG611" s="524"/>
      <c r="AH611" s="51"/>
      <c r="AI611" s="18"/>
    </row>
    <row r="612" spans="1:35" ht="14" customHeight="1">
      <c r="A612" s="18"/>
      <c r="B612" s="52"/>
      <c r="C612" s="72"/>
      <c r="D612" s="524"/>
      <c r="E612" s="524"/>
      <c r="F612" s="524"/>
      <c r="G612" s="524"/>
      <c r="H612" s="524"/>
      <c r="I612" s="524"/>
      <c r="J612" s="524"/>
      <c r="K612" s="524"/>
      <c r="L612" s="524"/>
      <c r="M612" s="524"/>
      <c r="N612" s="524"/>
      <c r="O612" s="524"/>
      <c r="P612" s="524"/>
      <c r="Q612" s="524"/>
      <c r="R612" s="524"/>
      <c r="S612" s="524"/>
      <c r="T612" s="524"/>
      <c r="U612" s="524"/>
      <c r="V612" s="524"/>
      <c r="W612" s="524"/>
      <c r="X612" s="524"/>
      <c r="Y612" s="524"/>
      <c r="Z612" s="524"/>
      <c r="AA612" s="524"/>
      <c r="AB612" s="524"/>
      <c r="AC612" s="524"/>
      <c r="AD612" s="524"/>
      <c r="AE612" s="524"/>
      <c r="AF612" s="524"/>
      <c r="AG612" s="524"/>
      <c r="AH612" s="51"/>
      <c r="AI612" s="18"/>
    </row>
    <row r="613" spans="1:35" ht="14" customHeight="1">
      <c r="A613" s="18"/>
      <c r="B613" s="52"/>
      <c r="C613" s="72"/>
      <c r="D613" s="524"/>
      <c r="E613" s="524"/>
      <c r="F613" s="524"/>
      <c r="G613" s="524"/>
      <c r="H613" s="524"/>
      <c r="I613" s="524"/>
      <c r="J613" s="524"/>
      <c r="K613" s="524"/>
      <c r="L613" s="524"/>
      <c r="M613" s="524"/>
      <c r="N613" s="524"/>
      <c r="O613" s="524"/>
      <c r="P613" s="524"/>
      <c r="Q613" s="524"/>
      <c r="R613" s="524"/>
      <c r="S613" s="524"/>
      <c r="T613" s="524"/>
      <c r="U613" s="524"/>
      <c r="V613" s="524"/>
      <c r="W613" s="524"/>
      <c r="X613" s="524"/>
      <c r="Y613" s="524"/>
      <c r="Z613" s="524"/>
      <c r="AA613" s="524"/>
      <c r="AB613" s="524"/>
      <c r="AC613" s="524"/>
      <c r="AD613" s="524"/>
      <c r="AE613" s="524"/>
      <c r="AF613" s="524"/>
      <c r="AG613" s="524"/>
      <c r="AH613" s="51"/>
      <c r="AI613" s="18"/>
    </row>
    <row r="614" spans="1:35" ht="14" customHeight="1">
      <c r="A614" s="18"/>
      <c r="B614" s="52"/>
      <c r="C614" s="72"/>
      <c r="D614" s="524"/>
      <c r="E614" s="524"/>
      <c r="F614" s="524"/>
      <c r="G614" s="524"/>
      <c r="H614" s="524"/>
      <c r="I614" s="524"/>
      <c r="J614" s="524"/>
      <c r="K614" s="524"/>
      <c r="L614" s="524"/>
      <c r="M614" s="524"/>
      <c r="N614" s="524"/>
      <c r="O614" s="524"/>
      <c r="P614" s="524"/>
      <c r="Q614" s="524"/>
      <c r="R614" s="524"/>
      <c r="S614" s="524"/>
      <c r="T614" s="524"/>
      <c r="U614" s="524"/>
      <c r="V614" s="524"/>
      <c r="W614" s="524"/>
      <c r="X614" s="524"/>
      <c r="Y614" s="524"/>
      <c r="Z614" s="524"/>
      <c r="AA614" s="524"/>
      <c r="AB614" s="524"/>
      <c r="AC614" s="524"/>
      <c r="AD614" s="524"/>
      <c r="AE614" s="524"/>
      <c r="AF614" s="524"/>
      <c r="AG614" s="524"/>
      <c r="AH614" s="51"/>
      <c r="AI614" s="18"/>
    </row>
    <row r="615" spans="1:35" ht="14" customHeight="1">
      <c r="A615" s="18"/>
      <c r="B615" s="52"/>
      <c r="C615" s="72"/>
      <c r="D615" s="524"/>
      <c r="E615" s="524"/>
      <c r="F615" s="524"/>
      <c r="G615" s="524"/>
      <c r="H615" s="524"/>
      <c r="I615" s="524"/>
      <c r="J615" s="524"/>
      <c r="K615" s="524"/>
      <c r="L615" s="524"/>
      <c r="M615" s="524"/>
      <c r="N615" s="524"/>
      <c r="O615" s="524"/>
      <c r="P615" s="524"/>
      <c r="Q615" s="524"/>
      <c r="R615" s="524"/>
      <c r="S615" s="524"/>
      <c r="T615" s="524"/>
      <c r="U615" s="524"/>
      <c r="V615" s="524"/>
      <c r="W615" s="524"/>
      <c r="X615" s="524"/>
      <c r="Y615" s="524"/>
      <c r="Z615" s="524"/>
      <c r="AA615" s="524"/>
      <c r="AB615" s="524"/>
      <c r="AC615" s="524"/>
      <c r="AD615" s="524"/>
      <c r="AE615" s="524"/>
      <c r="AF615" s="524"/>
      <c r="AG615" s="524"/>
      <c r="AH615" s="51"/>
      <c r="AI615" s="18"/>
    </row>
    <row r="616" spans="1:35" ht="14" customHeight="1">
      <c r="A616" s="18"/>
      <c r="B616" s="52"/>
      <c r="C616" s="72"/>
      <c r="D616" s="524"/>
      <c r="E616" s="524"/>
      <c r="F616" s="524"/>
      <c r="G616" s="524"/>
      <c r="H616" s="524"/>
      <c r="I616" s="524"/>
      <c r="J616" s="524"/>
      <c r="K616" s="524"/>
      <c r="L616" s="524"/>
      <c r="M616" s="524"/>
      <c r="N616" s="524"/>
      <c r="O616" s="524"/>
      <c r="P616" s="524"/>
      <c r="Q616" s="524"/>
      <c r="R616" s="524"/>
      <c r="S616" s="524"/>
      <c r="T616" s="524"/>
      <c r="U616" s="524"/>
      <c r="V616" s="524"/>
      <c r="W616" s="524"/>
      <c r="X616" s="524"/>
      <c r="Y616" s="524"/>
      <c r="Z616" s="524"/>
      <c r="AA616" s="524"/>
      <c r="AB616" s="524"/>
      <c r="AC616" s="524"/>
      <c r="AD616" s="524"/>
      <c r="AE616" s="524"/>
      <c r="AF616" s="524"/>
      <c r="AG616" s="524"/>
      <c r="AH616" s="51"/>
      <c r="AI616" s="18"/>
    </row>
    <row r="617" spans="1:35" ht="14" customHeight="1">
      <c r="A617" s="18"/>
      <c r="B617" s="52"/>
      <c r="C617" s="72"/>
      <c r="D617" s="524"/>
      <c r="E617" s="524"/>
      <c r="F617" s="524"/>
      <c r="G617" s="524"/>
      <c r="H617" s="524"/>
      <c r="I617" s="524"/>
      <c r="J617" s="524"/>
      <c r="K617" s="524"/>
      <c r="L617" s="524"/>
      <c r="M617" s="524"/>
      <c r="N617" s="524"/>
      <c r="O617" s="524"/>
      <c r="P617" s="524"/>
      <c r="Q617" s="524"/>
      <c r="R617" s="524"/>
      <c r="S617" s="524"/>
      <c r="T617" s="524"/>
      <c r="U617" s="524"/>
      <c r="V617" s="524"/>
      <c r="W617" s="524"/>
      <c r="X617" s="524"/>
      <c r="Y617" s="524"/>
      <c r="Z617" s="524"/>
      <c r="AA617" s="524"/>
      <c r="AB617" s="524"/>
      <c r="AC617" s="524"/>
      <c r="AD617" s="524"/>
      <c r="AE617" s="524"/>
      <c r="AF617" s="524"/>
      <c r="AG617" s="524"/>
      <c r="AH617" s="51"/>
      <c r="AI617" s="18"/>
    </row>
    <row r="618" spans="1:35" ht="14" customHeight="1">
      <c r="A618" s="18"/>
      <c r="B618" s="52"/>
      <c r="C618" s="72"/>
      <c r="D618" s="524"/>
      <c r="E618" s="524"/>
      <c r="F618" s="524"/>
      <c r="G618" s="524"/>
      <c r="H618" s="524"/>
      <c r="I618" s="524"/>
      <c r="J618" s="524"/>
      <c r="K618" s="524"/>
      <c r="L618" s="524"/>
      <c r="M618" s="524"/>
      <c r="N618" s="524"/>
      <c r="O618" s="524"/>
      <c r="P618" s="524"/>
      <c r="Q618" s="524"/>
      <c r="R618" s="524"/>
      <c r="S618" s="524"/>
      <c r="T618" s="524"/>
      <c r="U618" s="524"/>
      <c r="V618" s="524"/>
      <c r="W618" s="524"/>
      <c r="X618" s="524"/>
      <c r="Y618" s="524"/>
      <c r="Z618" s="524"/>
      <c r="AA618" s="524"/>
      <c r="AB618" s="524"/>
      <c r="AC618" s="524"/>
      <c r="AD618" s="524"/>
      <c r="AE618" s="524"/>
      <c r="AF618" s="524"/>
      <c r="AG618" s="524"/>
      <c r="AH618" s="51"/>
      <c r="AI618" s="18"/>
    </row>
    <row r="619" spans="1:35" ht="14" customHeight="1">
      <c r="A619" s="18"/>
      <c r="B619" s="52"/>
      <c r="C619" s="72"/>
      <c r="D619" s="524"/>
      <c r="E619" s="524"/>
      <c r="F619" s="524"/>
      <c r="G619" s="524"/>
      <c r="H619" s="524"/>
      <c r="I619" s="524"/>
      <c r="J619" s="524"/>
      <c r="K619" s="524"/>
      <c r="L619" s="524"/>
      <c r="M619" s="524"/>
      <c r="N619" s="524"/>
      <c r="O619" s="524"/>
      <c r="P619" s="524"/>
      <c r="Q619" s="524"/>
      <c r="R619" s="524"/>
      <c r="S619" s="524"/>
      <c r="T619" s="524"/>
      <c r="U619" s="524"/>
      <c r="V619" s="524"/>
      <c r="W619" s="524"/>
      <c r="X619" s="524"/>
      <c r="Y619" s="524"/>
      <c r="Z619" s="524"/>
      <c r="AA619" s="524"/>
      <c r="AB619" s="524"/>
      <c r="AC619" s="524"/>
      <c r="AD619" s="524"/>
      <c r="AE619" s="524"/>
      <c r="AF619" s="524"/>
      <c r="AG619" s="524"/>
      <c r="AH619" s="51"/>
      <c r="AI619" s="18"/>
    </row>
    <row r="620" spans="1:35" ht="14" customHeight="1">
      <c r="A620" s="18"/>
      <c r="B620" s="52"/>
      <c r="C620" s="72"/>
      <c r="D620" s="524"/>
      <c r="E620" s="524"/>
      <c r="F620" s="524"/>
      <c r="G620" s="524"/>
      <c r="H620" s="524"/>
      <c r="I620" s="524"/>
      <c r="J620" s="524"/>
      <c r="K620" s="524"/>
      <c r="L620" s="524"/>
      <c r="M620" s="524"/>
      <c r="N620" s="524"/>
      <c r="O620" s="524"/>
      <c r="P620" s="524"/>
      <c r="Q620" s="524"/>
      <c r="R620" s="524"/>
      <c r="S620" s="524"/>
      <c r="T620" s="524"/>
      <c r="U620" s="524"/>
      <c r="V620" s="524"/>
      <c r="W620" s="524"/>
      <c r="X620" s="524"/>
      <c r="Y620" s="524"/>
      <c r="Z620" s="524"/>
      <c r="AA620" s="524"/>
      <c r="AB620" s="524"/>
      <c r="AC620" s="524"/>
      <c r="AD620" s="524"/>
      <c r="AE620" s="524"/>
      <c r="AF620" s="524"/>
      <c r="AG620" s="524"/>
      <c r="AH620" s="51"/>
      <c r="AI620" s="18"/>
    </row>
    <row r="621" spans="1:35" ht="14" customHeight="1">
      <c r="A621" s="18"/>
      <c r="B621" s="52"/>
      <c r="C621" s="72"/>
      <c r="D621" s="524"/>
      <c r="E621" s="524"/>
      <c r="F621" s="524"/>
      <c r="G621" s="524"/>
      <c r="H621" s="524"/>
      <c r="I621" s="524"/>
      <c r="J621" s="524"/>
      <c r="K621" s="524"/>
      <c r="L621" s="524"/>
      <c r="M621" s="524"/>
      <c r="N621" s="524"/>
      <c r="O621" s="524"/>
      <c r="P621" s="524"/>
      <c r="Q621" s="524"/>
      <c r="R621" s="524"/>
      <c r="S621" s="524"/>
      <c r="T621" s="524"/>
      <c r="U621" s="524"/>
      <c r="V621" s="524"/>
      <c r="W621" s="524"/>
      <c r="X621" s="524"/>
      <c r="Y621" s="524"/>
      <c r="Z621" s="524"/>
      <c r="AA621" s="524"/>
      <c r="AB621" s="524"/>
      <c r="AC621" s="524"/>
      <c r="AD621" s="524"/>
      <c r="AE621" s="524"/>
      <c r="AF621" s="524"/>
      <c r="AG621" s="524"/>
      <c r="AH621" s="51"/>
      <c r="AI621" s="18"/>
    </row>
    <row r="622" spans="1:35" ht="14" customHeight="1">
      <c r="A622" s="18"/>
      <c r="B622" s="52"/>
      <c r="C622" s="72"/>
      <c r="D622" s="524"/>
      <c r="E622" s="524"/>
      <c r="F622" s="524"/>
      <c r="G622" s="524"/>
      <c r="H622" s="524"/>
      <c r="I622" s="524"/>
      <c r="J622" s="524"/>
      <c r="K622" s="524"/>
      <c r="L622" s="524"/>
      <c r="M622" s="524"/>
      <c r="N622" s="524"/>
      <c r="O622" s="524"/>
      <c r="P622" s="524"/>
      <c r="Q622" s="524"/>
      <c r="R622" s="524"/>
      <c r="S622" s="524"/>
      <c r="T622" s="524"/>
      <c r="U622" s="524"/>
      <c r="V622" s="524"/>
      <c r="W622" s="524"/>
      <c r="X622" s="524"/>
      <c r="Y622" s="524"/>
      <c r="Z622" s="524"/>
      <c r="AA622" s="524"/>
      <c r="AB622" s="524"/>
      <c r="AC622" s="524"/>
      <c r="AD622" s="524"/>
      <c r="AE622" s="524"/>
      <c r="AF622" s="524"/>
      <c r="AG622" s="524"/>
      <c r="AH622" s="51"/>
      <c r="AI622" s="18"/>
    </row>
    <row r="623" spans="1:35" ht="14" customHeight="1">
      <c r="A623" s="18"/>
      <c r="B623" s="52"/>
      <c r="C623" s="72"/>
      <c r="D623" s="524"/>
      <c r="E623" s="524"/>
      <c r="F623" s="524"/>
      <c r="G623" s="524"/>
      <c r="H623" s="524"/>
      <c r="I623" s="524"/>
      <c r="J623" s="524"/>
      <c r="K623" s="524"/>
      <c r="L623" s="524"/>
      <c r="M623" s="524"/>
      <c r="N623" s="524"/>
      <c r="O623" s="524"/>
      <c r="P623" s="524"/>
      <c r="Q623" s="524"/>
      <c r="R623" s="524"/>
      <c r="S623" s="524"/>
      <c r="T623" s="524"/>
      <c r="U623" s="524"/>
      <c r="V623" s="524"/>
      <c r="W623" s="524"/>
      <c r="X623" s="524"/>
      <c r="Y623" s="524"/>
      <c r="Z623" s="524"/>
      <c r="AA623" s="524"/>
      <c r="AB623" s="524"/>
      <c r="AC623" s="524"/>
      <c r="AD623" s="524"/>
      <c r="AE623" s="524"/>
      <c r="AF623" s="524"/>
      <c r="AG623" s="524"/>
      <c r="AH623" s="51"/>
      <c r="AI623" s="18"/>
    </row>
    <row r="624" spans="1:35" ht="14" customHeight="1">
      <c r="A624" s="18"/>
      <c r="B624" s="52"/>
      <c r="C624" s="72"/>
      <c r="D624" s="524"/>
      <c r="E624" s="524"/>
      <c r="F624" s="524"/>
      <c r="G624" s="524"/>
      <c r="H624" s="524"/>
      <c r="I624" s="524"/>
      <c r="J624" s="524"/>
      <c r="K624" s="524"/>
      <c r="L624" s="524"/>
      <c r="M624" s="524"/>
      <c r="N624" s="524"/>
      <c r="O624" s="524"/>
      <c r="P624" s="524"/>
      <c r="Q624" s="524"/>
      <c r="R624" s="524"/>
      <c r="S624" s="524"/>
      <c r="T624" s="524"/>
      <c r="U624" s="524"/>
      <c r="V624" s="524"/>
      <c r="W624" s="524"/>
      <c r="X624" s="524"/>
      <c r="Y624" s="524"/>
      <c r="Z624" s="524"/>
      <c r="AA624" s="524"/>
      <c r="AB624" s="524"/>
      <c r="AC624" s="524"/>
      <c r="AD624" s="524"/>
      <c r="AE624" s="524"/>
      <c r="AF624" s="524"/>
      <c r="AG624" s="524"/>
      <c r="AH624" s="51"/>
      <c r="AI624" s="18"/>
    </row>
    <row r="625" spans="1:35" ht="14" customHeight="1">
      <c r="A625" s="18"/>
      <c r="B625" s="52"/>
      <c r="C625" s="72"/>
      <c r="D625" s="524"/>
      <c r="E625" s="524"/>
      <c r="F625" s="524"/>
      <c r="G625" s="524"/>
      <c r="H625" s="524"/>
      <c r="I625" s="524"/>
      <c r="J625" s="524"/>
      <c r="K625" s="524"/>
      <c r="L625" s="524"/>
      <c r="M625" s="524"/>
      <c r="N625" s="524"/>
      <c r="O625" s="524"/>
      <c r="P625" s="524"/>
      <c r="Q625" s="524"/>
      <c r="R625" s="524"/>
      <c r="S625" s="524"/>
      <c r="T625" s="524"/>
      <c r="U625" s="524"/>
      <c r="V625" s="524"/>
      <c r="W625" s="524"/>
      <c r="X625" s="524"/>
      <c r="Y625" s="524"/>
      <c r="Z625" s="524"/>
      <c r="AA625" s="524"/>
      <c r="AB625" s="524"/>
      <c r="AC625" s="524"/>
      <c r="AD625" s="524"/>
      <c r="AE625" s="524"/>
      <c r="AF625" s="524"/>
      <c r="AG625" s="524"/>
      <c r="AH625" s="51"/>
      <c r="AI625" s="18"/>
    </row>
    <row r="626" spans="1:35" ht="14" customHeight="1">
      <c r="A626" s="18"/>
      <c r="B626" s="52"/>
      <c r="C626" s="72"/>
      <c r="D626" s="524"/>
      <c r="E626" s="524"/>
      <c r="F626" s="524"/>
      <c r="G626" s="524"/>
      <c r="H626" s="524"/>
      <c r="I626" s="524"/>
      <c r="J626" s="524"/>
      <c r="K626" s="524"/>
      <c r="L626" s="524"/>
      <c r="M626" s="524"/>
      <c r="N626" s="524"/>
      <c r="O626" s="524"/>
      <c r="P626" s="524"/>
      <c r="Q626" s="524"/>
      <c r="R626" s="524"/>
      <c r="S626" s="524"/>
      <c r="T626" s="524"/>
      <c r="U626" s="524"/>
      <c r="V626" s="524"/>
      <c r="W626" s="524"/>
      <c r="X626" s="524"/>
      <c r="Y626" s="524"/>
      <c r="Z626" s="524"/>
      <c r="AA626" s="524"/>
      <c r="AB626" s="524"/>
      <c r="AC626" s="524"/>
      <c r="AD626" s="524"/>
      <c r="AE626" s="524"/>
      <c r="AF626" s="524"/>
      <c r="AG626" s="524"/>
      <c r="AH626" s="51"/>
      <c r="AI626" s="18"/>
    </row>
    <row r="627" spans="1:35" ht="14" customHeight="1">
      <c r="A627" s="18"/>
      <c r="B627" s="52"/>
      <c r="C627" s="72"/>
      <c r="D627" s="524"/>
      <c r="E627" s="524"/>
      <c r="F627" s="524"/>
      <c r="G627" s="524"/>
      <c r="H627" s="524"/>
      <c r="I627" s="524"/>
      <c r="J627" s="524"/>
      <c r="K627" s="524"/>
      <c r="L627" s="524"/>
      <c r="M627" s="524"/>
      <c r="N627" s="524"/>
      <c r="O627" s="524"/>
      <c r="P627" s="524"/>
      <c r="Q627" s="524"/>
      <c r="R627" s="524"/>
      <c r="S627" s="524"/>
      <c r="T627" s="524"/>
      <c r="U627" s="524"/>
      <c r="V627" s="524"/>
      <c r="W627" s="524"/>
      <c r="X627" s="524"/>
      <c r="Y627" s="524"/>
      <c r="Z627" s="524"/>
      <c r="AA627" s="524"/>
      <c r="AB627" s="524"/>
      <c r="AC627" s="524"/>
      <c r="AD627" s="524"/>
      <c r="AE627" s="524"/>
      <c r="AF627" s="524"/>
      <c r="AG627" s="524"/>
      <c r="AH627" s="51"/>
      <c r="AI627" s="18"/>
    </row>
    <row r="628" spans="1:35" ht="14" customHeight="1">
      <c r="A628" s="18"/>
      <c r="B628" s="52"/>
      <c r="C628" s="72"/>
      <c r="D628" s="524"/>
      <c r="E628" s="524"/>
      <c r="F628" s="524"/>
      <c r="G628" s="524"/>
      <c r="H628" s="524"/>
      <c r="I628" s="524"/>
      <c r="J628" s="524"/>
      <c r="K628" s="524"/>
      <c r="L628" s="524"/>
      <c r="M628" s="524"/>
      <c r="N628" s="524"/>
      <c r="O628" s="524"/>
      <c r="P628" s="524"/>
      <c r="Q628" s="524"/>
      <c r="R628" s="524"/>
      <c r="S628" s="524"/>
      <c r="T628" s="524"/>
      <c r="U628" s="524"/>
      <c r="V628" s="524"/>
      <c r="W628" s="524"/>
      <c r="X628" s="524"/>
      <c r="Y628" s="524"/>
      <c r="Z628" s="524"/>
      <c r="AA628" s="524"/>
      <c r="AB628" s="524"/>
      <c r="AC628" s="524"/>
      <c r="AD628" s="524"/>
      <c r="AE628" s="524"/>
      <c r="AF628" s="524"/>
      <c r="AG628" s="524"/>
      <c r="AH628" s="51"/>
      <c r="AI628" s="18"/>
    </row>
    <row r="629" spans="1:35" ht="14" customHeight="1">
      <c r="A629" s="18"/>
      <c r="B629" s="52"/>
      <c r="C629" s="72"/>
      <c r="D629" s="524"/>
      <c r="E629" s="524"/>
      <c r="F629" s="524"/>
      <c r="G629" s="524"/>
      <c r="H629" s="524"/>
      <c r="I629" s="524"/>
      <c r="J629" s="524"/>
      <c r="K629" s="524"/>
      <c r="L629" s="524"/>
      <c r="M629" s="524"/>
      <c r="N629" s="524"/>
      <c r="O629" s="524"/>
      <c r="P629" s="524"/>
      <c r="Q629" s="524"/>
      <c r="R629" s="524"/>
      <c r="S629" s="524"/>
      <c r="T629" s="524"/>
      <c r="U629" s="524"/>
      <c r="V629" s="524"/>
      <c r="W629" s="524"/>
      <c r="X629" s="524"/>
      <c r="Y629" s="524"/>
      <c r="Z629" s="524"/>
      <c r="AA629" s="524"/>
      <c r="AB629" s="524"/>
      <c r="AC629" s="524"/>
      <c r="AD629" s="524"/>
      <c r="AE629" s="524"/>
      <c r="AF629" s="524"/>
      <c r="AG629" s="524"/>
      <c r="AH629" s="51"/>
      <c r="AI629" s="18"/>
    </row>
    <row r="630" spans="1:35" ht="14" customHeight="1">
      <c r="A630" s="18"/>
      <c r="B630" s="52"/>
      <c r="C630" s="72"/>
      <c r="D630" s="524"/>
      <c r="E630" s="524"/>
      <c r="F630" s="524"/>
      <c r="G630" s="524"/>
      <c r="H630" s="524"/>
      <c r="I630" s="524"/>
      <c r="J630" s="524"/>
      <c r="K630" s="524"/>
      <c r="L630" s="524"/>
      <c r="M630" s="524"/>
      <c r="N630" s="524"/>
      <c r="O630" s="524"/>
      <c r="P630" s="524"/>
      <c r="Q630" s="524"/>
      <c r="R630" s="524"/>
      <c r="S630" s="524"/>
      <c r="T630" s="524"/>
      <c r="U630" s="524"/>
      <c r="V630" s="524"/>
      <c r="W630" s="524"/>
      <c r="X630" s="524"/>
      <c r="Y630" s="524"/>
      <c r="Z630" s="524"/>
      <c r="AA630" s="524"/>
      <c r="AB630" s="524"/>
      <c r="AC630" s="524"/>
      <c r="AD630" s="524"/>
      <c r="AE630" s="524"/>
      <c r="AF630" s="524"/>
      <c r="AG630" s="524"/>
      <c r="AH630" s="51"/>
      <c r="AI630" s="18"/>
    </row>
    <row r="631" spans="1:35" ht="14" customHeight="1">
      <c r="A631" s="18"/>
      <c r="B631" s="52"/>
      <c r="C631" s="72"/>
      <c r="D631" s="524"/>
      <c r="E631" s="524"/>
      <c r="F631" s="524"/>
      <c r="G631" s="524"/>
      <c r="H631" s="524"/>
      <c r="I631" s="524"/>
      <c r="J631" s="524"/>
      <c r="K631" s="524"/>
      <c r="L631" s="524"/>
      <c r="M631" s="524"/>
      <c r="N631" s="524"/>
      <c r="O631" s="524"/>
      <c r="P631" s="524"/>
      <c r="Q631" s="524"/>
      <c r="R631" s="524"/>
      <c r="S631" s="524"/>
      <c r="T631" s="524"/>
      <c r="U631" s="524"/>
      <c r="V631" s="524"/>
      <c r="W631" s="524"/>
      <c r="X631" s="524"/>
      <c r="Y631" s="524"/>
      <c r="Z631" s="524"/>
      <c r="AA631" s="524"/>
      <c r="AB631" s="524"/>
      <c r="AC631" s="524"/>
      <c r="AD631" s="524"/>
      <c r="AE631" s="524"/>
      <c r="AF631" s="524"/>
      <c r="AG631" s="524"/>
      <c r="AH631" s="51"/>
      <c r="AI631" s="18"/>
    </row>
    <row r="632" spans="1:35" ht="14" customHeight="1">
      <c r="A632" s="18"/>
      <c r="B632" s="53"/>
      <c r="C632" s="54"/>
      <c r="D632" s="524"/>
      <c r="E632" s="524"/>
      <c r="F632" s="524"/>
      <c r="G632" s="524"/>
      <c r="H632" s="524"/>
      <c r="I632" s="524"/>
      <c r="J632" s="524"/>
      <c r="K632" s="524"/>
      <c r="L632" s="524"/>
      <c r="M632" s="524"/>
      <c r="N632" s="524"/>
      <c r="O632" s="524"/>
      <c r="P632" s="524"/>
      <c r="Q632" s="524"/>
      <c r="R632" s="524"/>
      <c r="S632" s="524"/>
      <c r="T632" s="524"/>
      <c r="U632" s="524"/>
      <c r="V632" s="524"/>
      <c r="W632" s="524"/>
      <c r="X632" s="524"/>
      <c r="Y632" s="524"/>
      <c r="Z632" s="524"/>
      <c r="AA632" s="524"/>
      <c r="AB632" s="524"/>
      <c r="AC632" s="524"/>
      <c r="AD632" s="524"/>
      <c r="AE632" s="524"/>
      <c r="AF632" s="524"/>
      <c r="AG632" s="524"/>
      <c r="AH632" s="55"/>
      <c r="AI632" s="18"/>
    </row>
    <row r="633" spans="1:35" ht="14" customHeight="1">
      <c r="A633" s="18"/>
      <c r="B633" s="52"/>
      <c r="C633" s="72"/>
      <c r="D633" s="524"/>
      <c r="E633" s="524"/>
      <c r="F633" s="524"/>
      <c r="G633" s="524"/>
      <c r="H633" s="524"/>
      <c r="I633" s="524"/>
      <c r="J633" s="524"/>
      <c r="K633" s="524"/>
      <c r="L633" s="524"/>
      <c r="M633" s="524"/>
      <c r="N633" s="524"/>
      <c r="O633" s="524"/>
      <c r="P633" s="524"/>
      <c r="Q633" s="524"/>
      <c r="R633" s="524"/>
      <c r="S633" s="524"/>
      <c r="T633" s="524"/>
      <c r="U633" s="524"/>
      <c r="V633" s="524"/>
      <c r="W633" s="524"/>
      <c r="X633" s="524"/>
      <c r="Y633" s="524"/>
      <c r="Z633" s="524"/>
      <c r="AA633" s="524"/>
      <c r="AB633" s="524"/>
      <c r="AC633" s="524"/>
      <c r="AD633" s="524"/>
      <c r="AE633" s="524"/>
      <c r="AF633" s="524"/>
      <c r="AG633" s="524"/>
      <c r="AH633" s="51"/>
      <c r="AI633" s="18"/>
    </row>
    <row r="634" spans="1:35" ht="14" customHeight="1">
      <c r="A634" s="18"/>
      <c r="B634" s="52"/>
      <c r="C634" s="72"/>
      <c r="D634" s="524"/>
      <c r="E634" s="524"/>
      <c r="F634" s="524"/>
      <c r="G634" s="524"/>
      <c r="H634" s="524"/>
      <c r="I634" s="524"/>
      <c r="J634" s="524"/>
      <c r="K634" s="524"/>
      <c r="L634" s="524"/>
      <c r="M634" s="524"/>
      <c r="N634" s="524"/>
      <c r="O634" s="524"/>
      <c r="P634" s="524"/>
      <c r="Q634" s="524"/>
      <c r="R634" s="524"/>
      <c r="S634" s="524"/>
      <c r="T634" s="524"/>
      <c r="U634" s="524"/>
      <c r="V634" s="524"/>
      <c r="W634" s="524"/>
      <c r="X634" s="524"/>
      <c r="Y634" s="524"/>
      <c r="Z634" s="524"/>
      <c r="AA634" s="524"/>
      <c r="AB634" s="524"/>
      <c r="AC634" s="524"/>
      <c r="AD634" s="524"/>
      <c r="AE634" s="524"/>
      <c r="AF634" s="524"/>
      <c r="AG634" s="524"/>
      <c r="AH634" s="51"/>
      <c r="AI634" s="18"/>
    </row>
    <row r="635" spans="1:35" ht="14" customHeight="1">
      <c r="A635" s="18"/>
      <c r="B635" s="52"/>
      <c r="C635" s="72"/>
      <c r="D635" s="524"/>
      <c r="E635" s="524"/>
      <c r="F635" s="524"/>
      <c r="G635" s="524"/>
      <c r="H635" s="524"/>
      <c r="I635" s="524"/>
      <c r="J635" s="524"/>
      <c r="K635" s="524"/>
      <c r="L635" s="524"/>
      <c r="M635" s="524"/>
      <c r="N635" s="524"/>
      <c r="O635" s="524"/>
      <c r="P635" s="524"/>
      <c r="Q635" s="524"/>
      <c r="R635" s="524"/>
      <c r="S635" s="524"/>
      <c r="T635" s="524"/>
      <c r="U635" s="524"/>
      <c r="V635" s="524"/>
      <c r="W635" s="524"/>
      <c r="X635" s="524"/>
      <c r="Y635" s="524"/>
      <c r="Z635" s="524"/>
      <c r="AA635" s="524"/>
      <c r="AB635" s="524"/>
      <c r="AC635" s="524"/>
      <c r="AD635" s="524"/>
      <c r="AE635" s="524"/>
      <c r="AF635" s="524"/>
      <c r="AG635" s="524"/>
      <c r="AH635" s="51"/>
      <c r="AI635" s="18"/>
    </row>
    <row r="636" spans="1:35" ht="14" customHeight="1">
      <c r="A636" s="18"/>
      <c r="B636" s="5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51"/>
      <c r="AI636" s="18"/>
    </row>
    <row r="637" spans="1:35" ht="14" customHeight="1" thickBot="1">
      <c r="A637" s="18"/>
      <c r="B637" s="56"/>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c r="AA637" s="57"/>
      <c r="AB637" s="57"/>
      <c r="AC637" s="57"/>
      <c r="AD637" s="57"/>
      <c r="AE637" s="57"/>
      <c r="AF637" s="57"/>
      <c r="AG637" s="57"/>
      <c r="AH637" s="58"/>
      <c r="AI637" s="18"/>
    </row>
    <row r="638" spans="1:35" ht="14" customHeight="1">
      <c r="A638" s="18"/>
      <c r="B638" s="60" t="s">
        <v>96</v>
      </c>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c r="AA638" s="62"/>
      <c r="AB638" s="62"/>
      <c r="AC638" s="62"/>
      <c r="AD638" s="62"/>
      <c r="AE638" s="62"/>
      <c r="AF638" s="62"/>
      <c r="AG638" s="62"/>
      <c r="AH638" s="62"/>
      <c r="AI638" s="18"/>
    </row>
    <row r="639" spans="1:35" ht="14" customHeight="1"/>
    <row r="640" spans="1:35"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row r="795" ht="14" customHeight="1"/>
    <row r="796" ht="14" customHeight="1"/>
    <row r="797" ht="14" customHeight="1"/>
    <row r="798" ht="14" customHeight="1"/>
    <row r="799" ht="14" customHeight="1"/>
    <row r="800" ht="14" customHeight="1"/>
    <row r="801" ht="14" customHeight="1"/>
    <row r="802" ht="14" customHeight="1"/>
    <row r="803" ht="14" customHeight="1"/>
    <row r="804" ht="14" customHeight="1"/>
    <row r="805" ht="14" customHeight="1"/>
    <row r="806" ht="14" customHeight="1"/>
    <row r="807" ht="14" customHeight="1"/>
    <row r="808" ht="14" customHeight="1"/>
    <row r="809" ht="14" customHeight="1"/>
    <row r="810" ht="14" customHeight="1"/>
    <row r="811" ht="14" customHeight="1"/>
    <row r="812" ht="14" customHeight="1"/>
    <row r="813" ht="14" customHeight="1"/>
    <row r="814" ht="14" customHeight="1"/>
    <row r="815" ht="14" customHeight="1"/>
    <row r="816" ht="14" customHeight="1"/>
    <row r="817" ht="14" customHeight="1"/>
    <row r="818" ht="14" customHeight="1"/>
    <row r="819" ht="14" customHeight="1"/>
    <row r="820" ht="14" customHeight="1"/>
    <row r="821" ht="14" customHeight="1"/>
    <row r="822" ht="14" customHeight="1"/>
    <row r="823" ht="14" customHeight="1"/>
    <row r="824" ht="14" customHeight="1"/>
    <row r="825" ht="14" customHeight="1"/>
    <row r="826" ht="14" customHeight="1"/>
    <row r="827" ht="14" customHeight="1"/>
    <row r="828" ht="14" customHeight="1"/>
    <row r="829" ht="14" customHeight="1"/>
    <row r="830" ht="14" customHeight="1"/>
    <row r="831" ht="14" customHeight="1"/>
    <row r="832" ht="14" customHeight="1"/>
    <row r="833" ht="14" customHeight="1"/>
    <row r="834" ht="14" customHeight="1"/>
    <row r="835" ht="14" customHeight="1"/>
    <row r="836" ht="14" customHeight="1"/>
    <row r="837" ht="14" customHeight="1"/>
    <row r="838" ht="14" customHeight="1"/>
    <row r="839" ht="14" customHeight="1"/>
    <row r="840" ht="14" customHeight="1"/>
    <row r="841" ht="14" customHeight="1"/>
    <row r="842" ht="14" customHeight="1"/>
    <row r="843" ht="14" customHeight="1"/>
    <row r="844" ht="14" customHeight="1"/>
    <row r="845" ht="14" customHeight="1"/>
    <row r="846" ht="14" customHeight="1"/>
    <row r="847" ht="14" customHeight="1"/>
    <row r="848" ht="14" customHeight="1"/>
    <row r="849" ht="14" customHeight="1"/>
    <row r="850" ht="14" customHeight="1"/>
    <row r="851" ht="14" customHeight="1"/>
    <row r="852" ht="14" customHeight="1"/>
    <row r="853" ht="14" customHeight="1"/>
    <row r="854" ht="14" customHeight="1"/>
    <row r="855" ht="14" customHeight="1"/>
    <row r="856" ht="14" customHeight="1"/>
    <row r="857" ht="14" customHeight="1"/>
    <row r="858" ht="14" customHeight="1"/>
    <row r="859" ht="14" customHeight="1"/>
    <row r="860" ht="14" customHeight="1"/>
    <row r="861" ht="14" customHeight="1"/>
    <row r="862" ht="14" customHeight="1"/>
    <row r="863" ht="14" customHeight="1"/>
    <row r="864" ht="14" customHeight="1"/>
    <row r="865" ht="14" customHeight="1"/>
    <row r="866" ht="14" customHeight="1"/>
    <row r="867" ht="14" customHeight="1"/>
    <row r="868" ht="14" customHeight="1"/>
    <row r="869" ht="14" customHeight="1"/>
    <row r="870" ht="14" customHeight="1"/>
    <row r="871" ht="14" customHeight="1"/>
    <row r="872" ht="14" customHeight="1"/>
    <row r="873" ht="14" customHeight="1"/>
    <row r="874" ht="14" customHeight="1"/>
    <row r="875" ht="14" customHeight="1"/>
    <row r="876" ht="14" customHeight="1"/>
    <row r="877" ht="14" customHeight="1"/>
    <row r="878" ht="14" customHeight="1"/>
    <row r="879" ht="14" customHeight="1"/>
    <row r="880" ht="14" customHeight="1"/>
    <row r="881" ht="14" customHeight="1"/>
    <row r="882" ht="14" customHeight="1"/>
    <row r="883" ht="14" customHeight="1"/>
    <row r="884" ht="14" customHeight="1"/>
    <row r="885" ht="14" customHeight="1"/>
    <row r="886" ht="14" customHeight="1"/>
    <row r="887" ht="14" customHeight="1"/>
    <row r="888" ht="14" customHeight="1"/>
    <row r="889" ht="14" customHeight="1"/>
    <row r="890" ht="14" customHeight="1"/>
    <row r="891" ht="14" customHeight="1"/>
    <row r="892" ht="14" customHeight="1"/>
    <row r="893" ht="14" customHeight="1"/>
    <row r="894" ht="14" customHeight="1"/>
    <row r="895" ht="14" customHeight="1"/>
    <row r="896" ht="14" customHeight="1"/>
    <row r="897" ht="14" customHeight="1"/>
    <row r="898" ht="14" customHeight="1"/>
    <row r="899" ht="14" customHeight="1"/>
    <row r="900" ht="14" customHeight="1"/>
    <row r="901" ht="14" customHeight="1"/>
    <row r="902" ht="14" customHeight="1"/>
    <row r="903" ht="14" customHeight="1"/>
    <row r="904" ht="14" customHeight="1"/>
    <row r="905" ht="14" customHeight="1"/>
    <row r="906" ht="14" customHeight="1"/>
    <row r="907" ht="14" customHeight="1"/>
    <row r="908" ht="14" customHeight="1"/>
    <row r="909" ht="14" customHeight="1"/>
    <row r="910" ht="14" customHeight="1"/>
    <row r="911" ht="14" customHeight="1"/>
    <row r="912" ht="14" customHeight="1"/>
    <row r="913" ht="14" customHeight="1"/>
    <row r="914" ht="14" customHeight="1"/>
    <row r="915" ht="14" customHeight="1"/>
    <row r="916" ht="14" customHeight="1"/>
    <row r="917" ht="14" customHeight="1"/>
    <row r="918" ht="14" customHeight="1"/>
    <row r="919" ht="14" customHeight="1"/>
    <row r="920" ht="14" customHeight="1"/>
    <row r="921" ht="14" customHeight="1"/>
    <row r="922" ht="14" customHeight="1"/>
    <row r="923" ht="14" customHeight="1"/>
    <row r="924" ht="14" customHeight="1"/>
    <row r="925" ht="14" customHeight="1"/>
    <row r="926" ht="14" customHeight="1"/>
    <row r="927" ht="14" customHeight="1"/>
    <row r="928" ht="14" customHeight="1"/>
    <row r="929" ht="14" customHeight="1"/>
    <row r="930" ht="14" customHeight="1"/>
    <row r="931" ht="14" customHeight="1"/>
    <row r="932" ht="14" customHeight="1"/>
    <row r="933" ht="14" customHeight="1"/>
    <row r="934" ht="14" customHeight="1"/>
    <row r="935" ht="14" customHeight="1"/>
    <row r="936" ht="14" customHeight="1"/>
    <row r="937" ht="14" customHeight="1"/>
    <row r="938" ht="14" customHeight="1"/>
    <row r="939" ht="14" customHeight="1"/>
    <row r="940" ht="14" customHeight="1"/>
    <row r="941" ht="14" customHeight="1"/>
    <row r="942" ht="14" customHeight="1"/>
    <row r="943" ht="14" customHeight="1"/>
    <row r="944" ht="14" customHeight="1"/>
    <row r="945" ht="14" customHeight="1"/>
    <row r="946" ht="14" customHeight="1"/>
    <row r="947" ht="14" customHeight="1"/>
    <row r="948" ht="14" customHeight="1"/>
    <row r="949" ht="14" customHeight="1"/>
    <row r="950" ht="14" customHeight="1"/>
    <row r="951" ht="14" customHeight="1"/>
    <row r="952" ht="14" customHeight="1"/>
    <row r="953" ht="14" customHeight="1"/>
    <row r="954" ht="14" customHeight="1"/>
    <row r="955" ht="14" customHeight="1"/>
    <row r="956" ht="14" customHeight="1"/>
    <row r="957" ht="14" customHeight="1"/>
    <row r="958" ht="14" customHeight="1"/>
    <row r="959" ht="14" customHeight="1"/>
    <row r="960" ht="14" customHeight="1"/>
    <row r="961" ht="14" customHeight="1"/>
    <row r="962" ht="14" customHeight="1"/>
    <row r="963" ht="14" customHeight="1"/>
    <row r="964" ht="14" customHeight="1"/>
    <row r="965" ht="14" customHeight="1"/>
    <row r="966" ht="14" customHeight="1"/>
    <row r="967" ht="14" customHeight="1"/>
    <row r="968" ht="14" customHeight="1"/>
    <row r="969" ht="14" customHeight="1"/>
    <row r="970" ht="14" customHeight="1"/>
    <row r="971" ht="14" customHeight="1"/>
    <row r="972" ht="14" customHeight="1"/>
    <row r="973" ht="14" customHeight="1"/>
    <row r="974" ht="14" customHeight="1"/>
    <row r="975" ht="14" customHeight="1"/>
    <row r="976" ht="14" customHeight="1"/>
    <row r="977" ht="14" customHeight="1"/>
    <row r="978" ht="14" customHeight="1"/>
    <row r="979" ht="14" customHeight="1"/>
    <row r="980" ht="14" customHeight="1"/>
    <row r="981" ht="14" customHeight="1"/>
    <row r="982" ht="14" customHeight="1"/>
    <row r="983" ht="14" customHeight="1"/>
    <row r="984" ht="14" customHeight="1"/>
    <row r="985" ht="14" customHeight="1"/>
    <row r="986" ht="14" customHeight="1"/>
    <row r="987" ht="14" customHeight="1"/>
    <row r="988" ht="14" customHeight="1"/>
    <row r="989" ht="14" customHeight="1"/>
    <row r="990" ht="14" customHeight="1"/>
    <row r="991" ht="14" customHeight="1"/>
    <row r="992" ht="14" customHeight="1"/>
    <row r="993" ht="14" customHeight="1"/>
    <row r="994" ht="14" customHeight="1"/>
    <row r="995" ht="14" customHeight="1"/>
    <row r="996" ht="14" customHeight="1"/>
    <row r="997" ht="14" customHeight="1"/>
    <row r="998" ht="14" customHeight="1"/>
    <row r="999" ht="14" customHeight="1"/>
    <row r="1000" ht="14" customHeight="1"/>
    <row r="1001" ht="14" customHeight="1"/>
    <row r="1002" ht="14" customHeight="1"/>
    <row r="1003" ht="14" customHeight="1"/>
    <row r="1004" ht="14" customHeight="1"/>
    <row r="1005" ht="14" customHeight="1"/>
    <row r="1006" ht="14" customHeight="1"/>
    <row r="1007" ht="14" customHeight="1"/>
    <row r="1008" ht="14" customHeight="1"/>
    <row r="1009" ht="14" customHeight="1"/>
    <row r="1010" ht="14" customHeight="1"/>
    <row r="1011" ht="14" customHeight="1"/>
    <row r="1012" ht="14" customHeight="1"/>
    <row r="1013" ht="14" customHeight="1"/>
    <row r="1014" ht="14" customHeight="1"/>
    <row r="1015" ht="14" customHeight="1"/>
    <row r="1016" ht="14" customHeight="1"/>
    <row r="1017" ht="14" customHeight="1"/>
    <row r="1018" ht="14" customHeight="1"/>
    <row r="1019" ht="14" customHeight="1"/>
    <row r="1020" ht="14" customHeight="1"/>
    <row r="1021" ht="14" customHeight="1"/>
    <row r="1022" ht="14" customHeight="1"/>
    <row r="1023" ht="14" customHeight="1"/>
    <row r="1024" ht="14" customHeight="1"/>
    <row r="1025" ht="14" customHeight="1"/>
    <row r="1026" ht="14" customHeight="1"/>
    <row r="1027" ht="14" customHeight="1"/>
    <row r="1028" ht="14" customHeight="1"/>
    <row r="1029" ht="14" customHeight="1"/>
    <row r="1030" ht="14" customHeight="1"/>
    <row r="1031" ht="14" customHeight="1"/>
    <row r="1032" ht="14" customHeight="1"/>
    <row r="1033" ht="14" customHeight="1"/>
    <row r="1034" ht="14" customHeight="1"/>
    <row r="1035" ht="14" customHeight="1"/>
    <row r="1036" ht="14" customHeight="1"/>
    <row r="1037" ht="14" customHeight="1"/>
    <row r="1038" ht="14" customHeight="1"/>
    <row r="1039" ht="14" customHeight="1"/>
    <row r="1040" ht="14" customHeight="1"/>
    <row r="1041" ht="14" customHeight="1"/>
    <row r="1042" ht="14" customHeight="1"/>
    <row r="1043" ht="14" customHeight="1"/>
    <row r="1044" ht="14" customHeight="1"/>
    <row r="1045" ht="14" customHeight="1"/>
    <row r="1046" ht="14" customHeight="1"/>
    <row r="1047" ht="14" customHeight="1"/>
    <row r="1048" ht="14" customHeight="1"/>
    <row r="1049" ht="14" customHeight="1"/>
    <row r="1050" ht="14" customHeight="1"/>
    <row r="1051" ht="14" customHeight="1"/>
    <row r="1052" ht="14" customHeight="1"/>
    <row r="1053" ht="14" customHeight="1"/>
    <row r="1054" ht="14" customHeight="1"/>
    <row r="1055" ht="14" customHeight="1"/>
    <row r="1056" ht="14" customHeight="1"/>
    <row r="1057" ht="14" customHeight="1"/>
    <row r="1058" ht="14" customHeight="1"/>
    <row r="1059" ht="14" customHeight="1"/>
    <row r="1060" ht="14" customHeight="1"/>
    <row r="1061" ht="14" customHeight="1"/>
    <row r="1062" ht="14" customHeight="1"/>
    <row r="1063" ht="14" customHeight="1"/>
    <row r="1064" ht="14" customHeight="1"/>
    <row r="1065" ht="14" customHeight="1"/>
    <row r="1066" ht="14" customHeight="1"/>
    <row r="1067" ht="14" customHeight="1"/>
    <row r="1068" ht="14" customHeight="1"/>
    <row r="1069" ht="14" customHeight="1"/>
    <row r="1070" ht="14" customHeight="1"/>
    <row r="1071" ht="14" customHeight="1"/>
    <row r="1072" ht="14" customHeight="1"/>
    <row r="1073" ht="14" customHeight="1"/>
    <row r="1074" ht="14" customHeight="1"/>
    <row r="1075" ht="14" customHeight="1"/>
    <row r="1076" ht="14" customHeight="1"/>
    <row r="1077" ht="14" customHeight="1"/>
    <row r="1078" ht="14" customHeight="1"/>
    <row r="1079" ht="14" customHeight="1"/>
    <row r="1080" ht="14" customHeight="1"/>
    <row r="1081" ht="14" customHeight="1"/>
    <row r="1082" ht="14" customHeight="1"/>
    <row r="1083" ht="14" customHeight="1"/>
    <row r="1084" ht="14" customHeight="1"/>
    <row r="1085" ht="14" customHeight="1"/>
    <row r="1086" ht="14" customHeight="1"/>
    <row r="1087" ht="14" customHeight="1"/>
    <row r="1088" ht="14" customHeight="1"/>
    <row r="1089" ht="14" customHeight="1"/>
    <row r="1090" ht="14" customHeight="1"/>
    <row r="1091" ht="14" customHeight="1"/>
    <row r="1092" ht="14" customHeight="1"/>
    <row r="1093" ht="14" customHeight="1"/>
    <row r="1094" ht="14" customHeight="1"/>
    <row r="1095" ht="14" customHeight="1"/>
    <row r="1096" ht="14" customHeight="1"/>
    <row r="1097" ht="14" customHeight="1"/>
    <row r="1098" ht="14" customHeight="1"/>
    <row r="1099" ht="14" customHeight="1"/>
    <row r="1100" ht="14" customHeight="1"/>
    <row r="1101" ht="14" customHeight="1"/>
    <row r="1102" ht="14" customHeight="1"/>
    <row r="1103" ht="14" customHeight="1"/>
    <row r="1104" ht="14" customHeight="1"/>
    <row r="1105" ht="14" customHeight="1"/>
    <row r="1106" ht="14" customHeight="1"/>
    <row r="1107" ht="14" customHeight="1"/>
    <row r="1108" ht="14" customHeight="1"/>
    <row r="1109" ht="14" customHeight="1"/>
    <row r="1110" ht="14" customHeight="1"/>
    <row r="1111" ht="14" customHeight="1"/>
    <row r="1112" ht="14" customHeight="1"/>
    <row r="1113" ht="14" customHeight="1"/>
    <row r="1114" ht="14" customHeight="1"/>
    <row r="1115" ht="14" customHeight="1"/>
    <row r="1116" ht="14" customHeight="1"/>
    <row r="1117" ht="14" customHeight="1"/>
    <row r="1118" ht="14" customHeight="1"/>
    <row r="1119" ht="14" customHeight="1"/>
    <row r="1120" ht="14" customHeight="1"/>
    <row r="1121" ht="14" customHeight="1"/>
    <row r="1122" ht="14" customHeight="1"/>
    <row r="1123" ht="14" customHeight="1"/>
    <row r="1124" ht="14" customHeight="1"/>
    <row r="1125" ht="14" customHeight="1"/>
    <row r="1126" ht="14" customHeight="1"/>
    <row r="1127" ht="14" customHeight="1"/>
    <row r="1128" ht="14" customHeight="1"/>
    <row r="1129" ht="14" customHeight="1"/>
    <row r="1130" ht="14" customHeight="1"/>
    <row r="1131" ht="14" customHeight="1"/>
    <row r="1132" ht="14" customHeight="1"/>
    <row r="1133" ht="14" customHeight="1"/>
    <row r="1134" ht="14" customHeight="1"/>
    <row r="1135" ht="14" customHeight="1"/>
    <row r="1136" ht="14" customHeight="1"/>
    <row r="1137" ht="14" customHeight="1"/>
    <row r="1138" ht="14" customHeight="1"/>
    <row r="1139" ht="14" customHeight="1"/>
    <row r="1140" ht="14" customHeight="1"/>
    <row r="1141" ht="14" customHeight="1"/>
    <row r="1142" ht="14" customHeight="1"/>
    <row r="1143" ht="14" customHeight="1"/>
    <row r="1144" ht="14" customHeight="1"/>
    <row r="1145" ht="14" customHeight="1"/>
    <row r="1146" ht="14" customHeight="1"/>
    <row r="1147" ht="14" customHeight="1"/>
    <row r="1148" ht="14" customHeight="1"/>
    <row r="1149" ht="14" customHeight="1"/>
    <row r="1150" ht="14" customHeight="1"/>
    <row r="1151" ht="14" customHeight="1"/>
    <row r="1152" ht="14" customHeight="1"/>
    <row r="1153" ht="14" customHeight="1"/>
    <row r="1154" ht="14" customHeight="1"/>
    <row r="1155" ht="14" customHeight="1"/>
    <row r="1156" ht="14" customHeight="1"/>
    <row r="1157" ht="14" customHeight="1"/>
    <row r="1158" ht="14" customHeight="1"/>
    <row r="1159" ht="14" customHeight="1"/>
    <row r="1160" ht="14" customHeight="1"/>
    <row r="1161" ht="14" customHeight="1"/>
    <row r="1162" ht="14" customHeight="1"/>
    <row r="1163" ht="14" customHeight="1"/>
    <row r="1164" ht="14" customHeight="1"/>
    <row r="1165" ht="14" customHeight="1"/>
    <row r="1166" ht="14" customHeight="1"/>
    <row r="1167" ht="14" customHeight="1"/>
    <row r="1168" ht="14" customHeight="1"/>
    <row r="1169" ht="14" customHeight="1"/>
    <row r="1170" ht="14" customHeight="1"/>
    <row r="1171" ht="14" customHeight="1"/>
    <row r="1172" ht="14" customHeight="1"/>
    <row r="1173" ht="14" customHeight="1"/>
    <row r="1174" ht="14" customHeight="1"/>
    <row r="1175" ht="14" customHeight="1"/>
    <row r="1176" ht="14" customHeight="1"/>
    <row r="1177" ht="14" customHeight="1"/>
    <row r="1178" ht="14" customHeight="1"/>
    <row r="1179" ht="14" customHeight="1"/>
    <row r="1180" ht="14" customHeight="1"/>
    <row r="1181" ht="14" customHeight="1"/>
    <row r="1182" ht="14" customHeight="1"/>
    <row r="1183" ht="14" customHeight="1"/>
    <row r="1184" ht="14" customHeight="1"/>
    <row r="1185" ht="14" customHeight="1"/>
    <row r="1186" ht="14" customHeight="1"/>
    <row r="1187" ht="14" customHeight="1"/>
    <row r="1188" ht="14" customHeight="1"/>
    <row r="1189" ht="14" customHeight="1"/>
    <row r="1190" ht="14" customHeight="1"/>
    <row r="1191" ht="14" customHeight="1"/>
    <row r="1192" ht="14" customHeight="1"/>
    <row r="1193" ht="14" customHeight="1"/>
    <row r="1194" ht="14" customHeight="1"/>
    <row r="1195" ht="14" customHeight="1"/>
    <row r="1196" ht="14" customHeight="1"/>
    <row r="1197" ht="14" customHeight="1"/>
    <row r="1198" ht="14" customHeight="1"/>
    <row r="1199" ht="14" customHeight="1"/>
    <row r="1200" ht="14" customHeight="1"/>
    <row r="1201" ht="14" customHeight="1"/>
    <row r="1202" ht="14" customHeight="1"/>
    <row r="1203" ht="14" customHeight="1"/>
    <row r="1204" ht="14" customHeight="1"/>
    <row r="1205" ht="14" customHeight="1"/>
    <row r="1206" ht="14" customHeight="1"/>
    <row r="1207" ht="14" customHeight="1"/>
    <row r="1208" ht="14" customHeight="1"/>
    <row r="1209" ht="14" customHeight="1"/>
    <row r="1210" ht="14" customHeight="1"/>
    <row r="1211" ht="14" customHeight="1"/>
    <row r="1212" ht="14" customHeight="1"/>
    <row r="1213" ht="14" customHeight="1"/>
    <row r="1214" ht="14" customHeight="1"/>
    <row r="1215" ht="14" customHeight="1"/>
    <row r="1216" ht="14" customHeight="1"/>
    <row r="1217" ht="14" customHeight="1"/>
    <row r="1218" ht="14" customHeight="1"/>
    <row r="1219" ht="14" customHeight="1"/>
    <row r="1220" ht="14" customHeight="1"/>
    <row r="1221" ht="14" customHeight="1"/>
    <row r="1222" ht="14" customHeight="1"/>
    <row r="1223" ht="14" customHeight="1"/>
    <row r="1224" ht="14" customHeight="1"/>
    <row r="1225" ht="14" customHeight="1"/>
    <row r="1226" ht="14" customHeight="1"/>
    <row r="1227" ht="14" customHeight="1"/>
    <row r="1228" ht="14" customHeight="1"/>
    <row r="1229" ht="14" customHeight="1"/>
    <row r="1230" ht="14" customHeight="1"/>
    <row r="1231" ht="14" customHeight="1"/>
    <row r="1232" ht="14" customHeight="1"/>
    <row r="1233" ht="14" customHeight="1"/>
    <row r="1234" ht="14" customHeight="1"/>
    <row r="1235" ht="14" customHeight="1"/>
    <row r="1236" ht="14" customHeight="1"/>
    <row r="1237" ht="14" customHeight="1"/>
    <row r="1238" ht="14" customHeight="1"/>
    <row r="1239" ht="14" customHeight="1"/>
    <row r="1240" ht="14" customHeight="1"/>
    <row r="1241" ht="14" customHeight="1"/>
    <row r="1242" ht="14" customHeight="1"/>
    <row r="1243" ht="14" customHeight="1"/>
    <row r="1244" ht="14" customHeight="1"/>
    <row r="1245" ht="14" customHeight="1"/>
    <row r="1246" ht="14" customHeight="1"/>
    <row r="1247" ht="14" customHeight="1"/>
    <row r="1248" ht="14" customHeight="1"/>
    <row r="1249" ht="14" customHeight="1"/>
    <row r="1250" ht="14" customHeight="1"/>
    <row r="1251" ht="14" customHeight="1"/>
    <row r="1252" ht="14" customHeight="1"/>
    <row r="1253" ht="14" customHeight="1"/>
    <row r="1254" ht="14" customHeight="1"/>
    <row r="1255" ht="14" customHeight="1"/>
    <row r="1256" ht="14" customHeight="1"/>
    <row r="1257" ht="14" customHeight="1"/>
    <row r="1258" ht="14" customHeight="1"/>
    <row r="1259" ht="14" customHeight="1"/>
    <row r="1260" ht="14" customHeight="1"/>
    <row r="1261" ht="14" customHeight="1"/>
    <row r="1262" ht="14" customHeight="1"/>
    <row r="1263" ht="14" customHeight="1"/>
    <row r="1264" ht="14" customHeight="1"/>
    <row r="1265" ht="14" customHeight="1"/>
    <row r="1266" ht="14" customHeight="1"/>
    <row r="1267" ht="14" customHeight="1"/>
    <row r="1268" ht="14" customHeight="1"/>
    <row r="1269" ht="14" customHeight="1"/>
    <row r="1270" ht="14" customHeight="1"/>
    <row r="1271" ht="14" customHeight="1"/>
    <row r="1272" ht="14" customHeight="1"/>
    <row r="1273" ht="14" customHeight="1"/>
    <row r="1274" ht="14" customHeight="1"/>
    <row r="1275" ht="14" customHeight="1"/>
    <row r="1276" ht="14" customHeight="1"/>
    <row r="1277" ht="14" customHeight="1"/>
    <row r="1278" ht="14" customHeight="1"/>
    <row r="1279" ht="14" customHeight="1"/>
    <row r="1280" ht="14" customHeight="1"/>
    <row r="1281" ht="14" customHeight="1"/>
    <row r="1282" ht="14" customHeight="1"/>
    <row r="1283" ht="14" customHeight="1"/>
    <row r="1284" ht="14" customHeight="1"/>
    <row r="1285" ht="14" customHeight="1"/>
    <row r="1286" ht="14" customHeight="1"/>
    <row r="1287" ht="14" customHeight="1"/>
    <row r="1288" ht="14" customHeight="1"/>
    <row r="1289" ht="14" customHeight="1"/>
    <row r="1290" ht="14" customHeight="1"/>
    <row r="1291" ht="14" customHeight="1"/>
    <row r="1292" ht="14" customHeight="1"/>
    <row r="1293" ht="14" customHeight="1"/>
    <row r="1294" ht="14" customHeight="1"/>
    <row r="1295" ht="14" customHeight="1"/>
    <row r="1296" ht="14" customHeight="1"/>
    <row r="1297" ht="14" customHeight="1"/>
    <row r="1298" ht="14" customHeight="1"/>
    <row r="1299" ht="14" customHeight="1"/>
    <row r="1300" ht="14" customHeight="1"/>
    <row r="1301" ht="14" customHeight="1"/>
    <row r="1302" ht="14" customHeight="1"/>
    <row r="1303" ht="14" customHeight="1"/>
    <row r="1304" ht="14" customHeight="1"/>
    <row r="1305" ht="14" customHeight="1"/>
    <row r="1306" ht="14" customHeight="1"/>
    <row r="1307" ht="14" customHeight="1"/>
    <row r="1308" ht="14" customHeight="1"/>
    <row r="1309" ht="14" customHeight="1"/>
    <row r="1310" ht="14" customHeight="1"/>
    <row r="1311" ht="14" customHeight="1"/>
    <row r="1312" ht="14" customHeight="1"/>
    <row r="1313" ht="14" customHeight="1"/>
    <row r="1314" ht="14" customHeight="1"/>
    <row r="1315" ht="14" customHeight="1"/>
    <row r="1316" ht="14" customHeight="1"/>
    <row r="1317" ht="14" customHeight="1"/>
    <row r="1318" ht="14" customHeight="1"/>
    <row r="1319" ht="14" customHeight="1"/>
    <row r="1320" ht="14" customHeight="1"/>
    <row r="1321" ht="14" customHeight="1"/>
    <row r="1322" ht="14" customHeight="1"/>
    <row r="1323" ht="14" customHeight="1"/>
    <row r="1324" ht="14" customHeight="1"/>
    <row r="1325" ht="14" customHeight="1"/>
    <row r="1326" ht="14" customHeight="1"/>
    <row r="1327" ht="14" customHeight="1"/>
    <row r="1328" ht="14" customHeight="1"/>
    <row r="1329" ht="14" customHeight="1"/>
    <row r="1330" ht="14" customHeight="1"/>
    <row r="1331" ht="14" customHeight="1"/>
    <row r="1332" ht="14" customHeight="1"/>
    <row r="1333" ht="14" customHeight="1"/>
    <row r="1334" ht="14" customHeight="1"/>
    <row r="1335" ht="14" customHeight="1"/>
    <row r="1336" ht="14" customHeight="1"/>
    <row r="1337" ht="14" customHeight="1"/>
    <row r="1338" ht="14" customHeight="1"/>
    <row r="1339" ht="14" customHeight="1"/>
    <row r="1340" ht="14" customHeight="1"/>
    <row r="1341" ht="14" customHeight="1"/>
    <row r="1342" ht="14" customHeight="1"/>
    <row r="1343" ht="14" customHeight="1"/>
    <row r="1344" ht="14" customHeight="1"/>
    <row r="1345" ht="14" customHeight="1"/>
    <row r="1346" ht="14" customHeight="1"/>
    <row r="1347" ht="14" customHeight="1"/>
    <row r="1348" ht="14" customHeight="1"/>
    <row r="1349" ht="14" customHeight="1"/>
    <row r="1350" ht="14" customHeight="1"/>
    <row r="1351" ht="14" customHeight="1"/>
    <row r="1352" ht="14" customHeight="1"/>
    <row r="1353" ht="14" customHeight="1"/>
    <row r="1354" ht="14" customHeight="1"/>
    <row r="1355" ht="14" customHeight="1"/>
    <row r="1356" ht="14" customHeight="1"/>
    <row r="1357" ht="14" customHeight="1"/>
    <row r="1358" ht="14" customHeight="1"/>
    <row r="1359" ht="14" customHeight="1"/>
    <row r="1360" ht="14" customHeight="1"/>
    <row r="1361" ht="14" customHeight="1"/>
    <row r="1362" ht="14" customHeight="1"/>
    <row r="1363" ht="14" customHeight="1"/>
    <row r="1364" ht="14" customHeight="1"/>
    <row r="1365" ht="14" customHeight="1"/>
    <row r="1366" ht="14" customHeight="1"/>
    <row r="1367" ht="14" customHeight="1"/>
    <row r="1368" ht="14" customHeight="1"/>
    <row r="1369" ht="14" customHeight="1"/>
    <row r="1370" ht="14" customHeight="1"/>
    <row r="1371" ht="14" customHeight="1"/>
    <row r="1372" ht="14" customHeight="1"/>
    <row r="1373" ht="14" customHeight="1"/>
    <row r="1374" ht="14" customHeight="1"/>
    <row r="1375" ht="14" customHeight="1"/>
    <row r="1376" ht="14" customHeight="1"/>
    <row r="1377" ht="14" customHeight="1"/>
    <row r="1378" ht="14" customHeight="1"/>
    <row r="1379" ht="14" customHeight="1"/>
    <row r="1380" ht="14" customHeight="1"/>
    <row r="1381" ht="14" customHeight="1"/>
    <row r="1382" ht="14" customHeight="1"/>
    <row r="1383" ht="14" customHeight="1"/>
    <row r="1384" ht="14" customHeight="1"/>
    <row r="1385" ht="14" customHeight="1"/>
    <row r="1386" ht="14" customHeight="1"/>
    <row r="1387" ht="14" customHeight="1"/>
    <row r="1388" ht="14" customHeight="1"/>
    <row r="1389" ht="14" customHeight="1"/>
    <row r="1390" ht="14" customHeight="1"/>
    <row r="1391" ht="14" customHeight="1"/>
    <row r="1392" ht="14" customHeight="1"/>
    <row r="1393" ht="14" customHeight="1"/>
    <row r="1394" ht="14" customHeight="1"/>
    <row r="1395" ht="14" customHeight="1"/>
    <row r="1396" ht="14" customHeight="1"/>
    <row r="1397" ht="14" customHeight="1"/>
    <row r="1398" ht="14" customHeight="1"/>
    <row r="1399" ht="14" customHeight="1"/>
    <row r="1400" ht="14" customHeight="1"/>
    <row r="1401" ht="14" customHeight="1"/>
    <row r="1402" ht="14" customHeight="1"/>
    <row r="1403" ht="14" customHeight="1"/>
    <row r="1404" ht="14" customHeight="1"/>
    <row r="1405" ht="14" customHeight="1"/>
    <row r="1406" ht="14" customHeight="1"/>
    <row r="1407" ht="14" customHeight="1"/>
    <row r="1408" ht="14" customHeight="1"/>
    <row r="1409" ht="14" customHeight="1"/>
    <row r="1410" ht="14" customHeight="1"/>
    <row r="1411" ht="14" customHeight="1"/>
    <row r="1412" ht="14" customHeight="1"/>
    <row r="1413" ht="14" customHeight="1"/>
    <row r="1414" ht="14" customHeight="1"/>
    <row r="1415" ht="14" customHeight="1"/>
    <row r="1416" ht="14" customHeight="1"/>
    <row r="1417" ht="14" customHeight="1"/>
    <row r="1418" ht="14" customHeight="1"/>
    <row r="1419" ht="14" customHeight="1"/>
    <row r="1420" ht="14" customHeight="1"/>
    <row r="1421" ht="14" customHeight="1"/>
    <row r="1422" ht="14" customHeight="1"/>
    <row r="1423" ht="14" customHeight="1"/>
    <row r="1424" ht="14" customHeight="1"/>
    <row r="1425" ht="14" customHeight="1"/>
    <row r="1426" ht="14" customHeight="1"/>
    <row r="1427" ht="14" customHeight="1"/>
    <row r="1428" ht="14" customHeight="1"/>
    <row r="1429" ht="14" customHeight="1"/>
    <row r="1430" ht="14" customHeight="1"/>
    <row r="1431" ht="14" customHeight="1"/>
    <row r="1432" ht="14" customHeight="1"/>
    <row r="1433" ht="14" customHeight="1"/>
    <row r="1434" ht="14" customHeight="1"/>
    <row r="1435" ht="14" customHeight="1"/>
    <row r="1436" ht="14" customHeight="1"/>
    <row r="1437" ht="14" customHeight="1"/>
    <row r="1438" ht="14" customHeight="1"/>
    <row r="1439" ht="14" customHeight="1"/>
    <row r="1440" ht="14" customHeight="1"/>
    <row r="1441" ht="14" customHeight="1"/>
    <row r="1442" ht="14" customHeight="1"/>
    <row r="1443" ht="14" customHeight="1"/>
    <row r="1444" ht="14" customHeight="1"/>
    <row r="1445" ht="14" customHeight="1"/>
    <row r="1446" ht="14" customHeight="1"/>
    <row r="1447" ht="14" customHeight="1"/>
    <row r="1448" ht="14" customHeight="1"/>
    <row r="1449" ht="14" customHeight="1"/>
    <row r="1450" ht="14" customHeight="1"/>
    <row r="1451" ht="14" customHeight="1"/>
    <row r="1452" ht="14" customHeight="1"/>
    <row r="1453" ht="14" customHeight="1"/>
    <row r="1454" ht="14" customHeight="1"/>
    <row r="1455" ht="14" customHeight="1"/>
    <row r="1456" ht="14" customHeight="1"/>
    <row r="1457" ht="14" customHeight="1"/>
    <row r="1458" ht="14" customHeight="1"/>
    <row r="1459" ht="14" customHeight="1"/>
    <row r="1460" ht="14" customHeight="1"/>
  </sheetData>
  <sheetProtection algorithmName="SHA-512" hashValue="N687jPnHumgfSBY6W/LUqSvAxsbeXsoB5ToEgrcIfh8dpw52MZXrqCBieFMmziJtTOnMtUR/fYRkBzxhvQ/ieA==" saltValue="FQOJesqTCBlLJM2S5ntwKQ==" spinCount="100000" sheet="1" objects="1" scenarios="1"/>
  <mergeCells count="33">
    <mergeCell ref="D589:AG635"/>
    <mergeCell ref="D585:AG587"/>
    <mergeCell ref="B292:AH293"/>
    <mergeCell ref="D295:AG295"/>
    <mergeCell ref="D297:AG345"/>
    <mergeCell ref="B350:AH351"/>
    <mergeCell ref="D353:AG354"/>
    <mergeCell ref="D183:AG229"/>
    <mergeCell ref="B466:AH467"/>
    <mergeCell ref="D469:AG470"/>
    <mergeCell ref="D472:AG519"/>
    <mergeCell ref="B582:AH583"/>
    <mergeCell ref="B524:AH525"/>
    <mergeCell ref="D527:AG528"/>
    <mergeCell ref="D530:AG577"/>
    <mergeCell ref="B234:AH235"/>
    <mergeCell ref="B408:AH409"/>
    <mergeCell ref="D411:AG412"/>
    <mergeCell ref="D356:AG403"/>
    <mergeCell ref="D414:AG461"/>
    <mergeCell ref="D237:AG238"/>
    <mergeCell ref="D240:AG287"/>
    <mergeCell ref="B2:AH3"/>
    <mergeCell ref="B60:AH61"/>
    <mergeCell ref="D63:AG64"/>
    <mergeCell ref="D66:AG113"/>
    <mergeCell ref="D5:AG7"/>
    <mergeCell ref="D9:AG55"/>
    <mergeCell ref="B118:AH119"/>
    <mergeCell ref="B176:AH177"/>
    <mergeCell ref="D121:AG123"/>
    <mergeCell ref="D179:AG181"/>
    <mergeCell ref="D124:AG171"/>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B01BD-23D8-4337-808F-1C3D41B3FBD1}">
  <dimension ref="B1:AH181"/>
  <sheetViews>
    <sheetView view="pageBreakPreview" zoomScale="85" zoomScaleNormal="70" zoomScaleSheetLayoutView="8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68" t="s">
        <v>140</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row>
    <row r="2" spans="2:34" ht="14" customHeight="1">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row>
    <row r="3" spans="2:34" ht="14" customHeight="1">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row>
    <row r="4" spans="2:34" ht="14" customHeight="1">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row>
    <row r="5" spans="2:34" ht="14" customHeight="1">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row>
    <row r="6" spans="2:34" ht="14" customHeight="1">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row>
    <row r="7" spans="2:34" ht="14" customHeight="1">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row>
    <row r="8" spans="2:34" ht="14" customHeight="1">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row>
    <row r="9" spans="2:34" ht="14" customHeight="1">
      <c r="B9" s="468"/>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row>
    <row r="10" spans="2:34" ht="14" customHeight="1">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row>
    <row r="11" spans="2:34" ht="14" customHeight="1">
      <c r="B11" s="506" t="s">
        <v>79</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row>
    <row r="12" spans="2:34" ht="14" customHeight="1">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row>
    <row r="13" spans="2:34" ht="14" customHeight="1">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row>
    <row r="14" spans="2:34" ht="14" customHeight="1">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row>
    <row r="15" spans="2:34" ht="14" customHeight="1" thickBot="1">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row>
    <row r="16" spans="2:34" ht="14" customHeight="1" thickTop="1">
      <c r="B16" s="507" t="s">
        <v>478</v>
      </c>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9"/>
    </row>
    <row r="17" spans="2:34" ht="14" customHeight="1">
      <c r="B17" s="510"/>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2"/>
    </row>
    <row r="18" spans="2:34" ht="14" customHeight="1">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2"/>
    </row>
    <row r="19" spans="2:34" ht="14" customHeight="1">
      <c r="B19" s="510"/>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2"/>
    </row>
    <row r="20" spans="2:34" ht="14" customHeight="1">
      <c r="B20" s="510"/>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2:34" ht="14" customHeight="1">
      <c r="B21" s="510"/>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2"/>
    </row>
    <row r="22" spans="2:34" ht="14" customHeight="1">
      <c r="B22" s="510"/>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2"/>
    </row>
    <row r="23" spans="2:34" ht="14" customHeight="1">
      <c r="B23" s="510"/>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2"/>
    </row>
    <row r="24" spans="2:34" ht="14" customHeight="1">
      <c r="B24" s="510"/>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2"/>
    </row>
    <row r="25" spans="2:34" ht="14" customHeight="1">
      <c r="B25" s="510"/>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2"/>
    </row>
    <row r="26" spans="2:34" ht="14" customHeight="1">
      <c r="B26" s="510"/>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2"/>
    </row>
    <row r="27" spans="2:34" ht="14" customHeight="1">
      <c r="B27" s="510"/>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2"/>
    </row>
    <row r="28" spans="2:34" ht="14" customHeight="1">
      <c r="B28" s="510"/>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2"/>
    </row>
    <row r="29" spans="2:34" ht="14" customHeight="1">
      <c r="B29" s="510"/>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2"/>
    </row>
    <row r="30" spans="2:34" ht="14" customHeight="1">
      <c r="B30" s="510"/>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2"/>
    </row>
    <row r="31" spans="2:34" ht="14" customHeight="1">
      <c r="B31" s="510"/>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2"/>
    </row>
    <row r="32" spans="2:34" ht="14" customHeight="1">
      <c r="B32" s="510"/>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2"/>
    </row>
    <row r="33" spans="2:34" ht="14" customHeight="1">
      <c r="B33" s="510"/>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2"/>
    </row>
    <row r="34" spans="2:34" ht="14" customHeight="1">
      <c r="B34" s="510"/>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2"/>
    </row>
    <row r="35" spans="2:34" ht="14" customHeight="1">
      <c r="B35" s="510"/>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2"/>
    </row>
    <row r="36" spans="2:34" ht="14" customHeight="1">
      <c r="B36" s="510"/>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2"/>
    </row>
    <row r="37" spans="2:34" ht="14" customHeight="1" thickBot="1">
      <c r="B37" s="513"/>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5"/>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0jVuJbrJYM1hPE3d/or3xHHq3KVu/kKGAtK7RnCtQ7di9RQzlTAU/+7oIXvw/xSO1faeV2zXwvrHWx3N+Hh53g==" saltValue="u0SymZBqLb5D8383FD7XKQ=="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CD06A-B778-4A47-B30E-555687B24CEE}">
  <dimension ref="A1:AI938"/>
  <sheetViews>
    <sheetView view="pageBreakPreview" zoomScale="70" zoomScaleNormal="100" zoomScaleSheetLayoutView="70" workbookViewId="0">
      <selection activeCell="B16" sqref="B16:AH37"/>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532" t="s">
        <v>269</v>
      </c>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20"/>
      <c r="AI2" s="46"/>
    </row>
    <row r="3" spans="1:35" ht="14" customHeight="1" thickBot="1">
      <c r="A3" s="46"/>
      <c r="B3" s="521"/>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3"/>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133</v>
      </c>
      <c r="D5" s="517" t="s">
        <v>298</v>
      </c>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
      <c r="AI5" s="18"/>
    </row>
    <row r="6" spans="1:35" ht="14" customHeight="1">
      <c r="A6" s="18"/>
      <c r="B6" s="52"/>
      <c r="C6" s="72"/>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
      <c r="AI6" s="18"/>
    </row>
    <row r="7" spans="1:35" ht="14" customHeight="1">
      <c r="A7" s="18"/>
      <c r="B7" s="52"/>
      <c r="C7" s="18"/>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51"/>
      <c r="AI7" s="18"/>
    </row>
    <row r="8" spans="1:35" ht="14" customHeight="1">
      <c r="A8" s="18"/>
      <c r="B8" s="52"/>
      <c r="C8" s="72"/>
      <c r="D8" s="524"/>
      <c r="E8" s="524"/>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1"/>
      <c r="AI8" s="18"/>
    </row>
    <row r="9" spans="1:35" ht="14" customHeight="1">
      <c r="A9" s="18"/>
      <c r="B9" s="52"/>
      <c r="C9" s="72"/>
      <c r="D9" s="524"/>
      <c r="E9" s="524"/>
      <c r="F9" s="524"/>
      <c r="G9" s="524"/>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1"/>
      <c r="AI9" s="18"/>
    </row>
    <row r="10" spans="1:35" ht="14" customHeight="1">
      <c r="A10" s="18"/>
      <c r="B10" s="52"/>
      <c r="C10" s="72"/>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1"/>
      <c r="AI10" s="18"/>
    </row>
    <row r="11" spans="1:35" ht="14" customHeight="1">
      <c r="A11" s="18"/>
      <c r="B11" s="52"/>
      <c r="C11" s="72"/>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1"/>
      <c r="AI11" s="18"/>
    </row>
    <row r="12" spans="1:35" ht="14" customHeight="1">
      <c r="A12" s="18"/>
      <c r="B12" s="52"/>
      <c r="C12" s="72"/>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1"/>
      <c r="AI12" s="18"/>
    </row>
    <row r="13" spans="1:35" ht="14" customHeight="1">
      <c r="A13" s="18"/>
      <c r="B13" s="52"/>
      <c r="C13" s="72"/>
      <c r="D13" s="524"/>
      <c r="E13" s="524"/>
      <c r="F13" s="524"/>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1"/>
      <c r="AI13" s="18"/>
    </row>
    <row r="14" spans="1:35" ht="14" customHeight="1">
      <c r="A14" s="18"/>
      <c r="B14" s="52"/>
      <c r="C14" s="72"/>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1"/>
      <c r="AI14" s="18"/>
    </row>
    <row r="15" spans="1:35" ht="14" customHeight="1">
      <c r="A15" s="18"/>
      <c r="B15" s="52"/>
      <c r="C15" s="72"/>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1"/>
      <c r="AI15" s="18"/>
    </row>
    <row r="16" spans="1:35" ht="14" customHeight="1">
      <c r="A16" s="18"/>
      <c r="B16" s="52"/>
      <c r="C16" s="72"/>
      <c r="D16" s="524"/>
      <c r="E16" s="524"/>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1"/>
      <c r="AI16" s="18"/>
    </row>
    <row r="17" spans="1:35" ht="14" customHeight="1">
      <c r="A17" s="18"/>
      <c r="B17" s="52"/>
      <c r="C17" s="72"/>
      <c r="D17" s="524"/>
      <c r="E17" s="524"/>
      <c r="F17" s="524"/>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1"/>
      <c r="AI17" s="18"/>
    </row>
    <row r="18" spans="1:35" ht="14" customHeight="1">
      <c r="A18" s="18"/>
      <c r="B18" s="52"/>
      <c r="C18" s="72"/>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1"/>
      <c r="AI18" s="18"/>
    </row>
    <row r="19" spans="1:35" ht="14" customHeight="1">
      <c r="A19" s="18"/>
      <c r="B19" s="52"/>
      <c r="C19" s="72"/>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1"/>
      <c r="AI19" s="18"/>
    </row>
    <row r="20" spans="1:35" ht="14" customHeight="1">
      <c r="A20" s="18"/>
      <c r="B20" s="52"/>
      <c r="C20" s="72"/>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1"/>
      <c r="AI20" s="18"/>
    </row>
    <row r="21" spans="1:35" ht="14" customHeight="1">
      <c r="A21" s="18"/>
      <c r="B21" s="52"/>
      <c r="C21" s="72"/>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1"/>
      <c r="AI21" s="18"/>
    </row>
    <row r="22" spans="1:35" ht="14" customHeight="1">
      <c r="A22" s="18"/>
      <c r="B22" s="52"/>
      <c r="C22" s="72"/>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1"/>
      <c r="AI22" s="18"/>
    </row>
    <row r="23" spans="1:35" ht="14" customHeight="1">
      <c r="A23" s="18"/>
      <c r="B23" s="52"/>
      <c r="C23" s="72"/>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1"/>
      <c r="AI23" s="18"/>
    </row>
    <row r="24" spans="1:35" ht="14" customHeight="1">
      <c r="A24" s="18"/>
      <c r="B24" s="52"/>
      <c r="C24" s="72"/>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1"/>
      <c r="AI24" s="18"/>
    </row>
    <row r="25" spans="1:35" ht="14" customHeight="1">
      <c r="A25" s="18"/>
      <c r="B25" s="52"/>
      <c r="C25" s="72"/>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1"/>
      <c r="AI25" s="18"/>
    </row>
    <row r="26" spans="1:35" ht="14" customHeight="1">
      <c r="A26" s="18"/>
      <c r="B26" s="52"/>
      <c r="C26" s="72"/>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1"/>
      <c r="AI26" s="18"/>
    </row>
    <row r="27" spans="1:35" ht="14" customHeight="1">
      <c r="A27" s="18"/>
      <c r="B27" s="52"/>
      <c r="C27" s="72"/>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1"/>
      <c r="AI27" s="18"/>
    </row>
    <row r="28" spans="1:35" ht="14" customHeight="1">
      <c r="A28" s="18"/>
      <c r="B28" s="52"/>
      <c r="C28" s="72"/>
      <c r="D28" s="524"/>
      <c r="E28" s="524"/>
      <c r="F28" s="524"/>
      <c r="G28" s="524"/>
      <c r="H28" s="524"/>
      <c r="I28" s="524"/>
      <c r="J28" s="524"/>
      <c r="K28" s="524"/>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1"/>
      <c r="AI28" s="18"/>
    </row>
    <row r="29" spans="1:35" ht="14" customHeight="1">
      <c r="A29" s="18"/>
      <c r="B29" s="52"/>
      <c r="C29" s="72"/>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1"/>
      <c r="AI29" s="18"/>
    </row>
    <row r="30" spans="1:35" ht="14" customHeight="1">
      <c r="A30" s="18"/>
      <c r="B30" s="52"/>
      <c r="C30" s="72"/>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1"/>
      <c r="AI30" s="18"/>
    </row>
    <row r="31" spans="1:35" ht="14" customHeight="1">
      <c r="A31" s="18"/>
      <c r="B31" s="52"/>
      <c r="C31" s="72"/>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1"/>
      <c r="AI31" s="18"/>
    </row>
    <row r="32" spans="1:35" ht="14" customHeight="1">
      <c r="A32" s="18"/>
      <c r="B32" s="52"/>
      <c r="C32" s="72"/>
      <c r="D32" s="524"/>
      <c r="E32" s="524"/>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1"/>
      <c r="AI32" s="18"/>
    </row>
    <row r="33" spans="1:35" ht="14" customHeight="1">
      <c r="A33" s="18"/>
      <c r="B33" s="52"/>
      <c r="C33" s="72"/>
      <c r="D33" s="524"/>
      <c r="E33" s="524"/>
      <c r="F33" s="524"/>
      <c r="G33" s="524"/>
      <c r="H33" s="524"/>
      <c r="I33" s="524"/>
      <c r="J33" s="524"/>
      <c r="K33" s="524"/>
      <c r="L33" s="524"/>
      <c r="M33" s="524"/>
      <c r="N33" s="524"/>
      <c r="O33" s="524"/>
      <c r="P33" s="524"/>
      <c r="Q33" s="524"/>
      <c r="R33" s="524"/>
      <c r="S33" s="524"/>
      <c r="T33" s="524"/>
      <c r="U33" s="524"/>
      <c r="V33" s="524"/>
      <c r="W33" s="524"/>
      <c r="X33" s="524"/>
      <c r="Y33" s="524"/>
      <c r="Z33" s="524"/>
      <c r="AA33" s="524"/>
      <c r="AB33" s="524"/>
      <c r="AC33" s="524"/>
      <c r="AD33" s="524"/>
      <c r="AE33" s="524"/>
      <c r="AF33" s="524"/>
      <c r="AG33" s="524"/>
      <c r="AH33" s="51"/>
      <c r="AI33" s="18"/>
    </row>
    <row r="34" spans="1:35" ht="14" customHeight="1">
      <c r="A34" s="18"/>
      <c r="B34" s="52"/>
      <c r="C34" s="72"/>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1"/>
      <c r="AI34" s="18"/>
    </row>
    <row r="35" spans="1:35" ht="14" customHeight="1">
      <c r="A35" s="18"/>
      <c r="B35" s="52"/>
      <c r="C35" s="72"/>
      <c r="D35" s="524"/>
      <c r="E35" s="524"/>
      <c r="F35" s="524"/>
      <c r="G35" s="524"/>
      <c r="H35" s="524"/>
      <c r="I35" s="524"/>
      <c r="J35" s="524"/>
      <c r="K35" s="524"/>
      <c r="L35" s="524"/>
      <c r="M35" s="524"/>
      <c r="N35" s="524"/>
      <c r="O35" s="524"/>
      <c r="P35" s="524"/>
      <c r="Q35" s="524"/>
      <c r="R35" s="524"/>
      <c r="S35" s="524"/>
      <c r="T35" s="524"/>
      <c r="U35" s="524"/>
      <c r="V35" s="524"/>
      <c r="W35" s="524"/>
      <c r="X35" s="524"/>
      <c r="Y35" s="524"/>
      <c r="Z35" s="524"/>
      <c r="AA35" s="524"/>
      <c r="AB35" s="524"/>
      <c r="AC35" s="524"/>
      <c r="AD35" s="524"/>
      <c r="AE35" s="524"/>
      <c r="AF35" s="524"/>
      <c r="AG35" s="524"/>
      <c r="AH35" s="51"/>
      <c r="AI35" s="18"/>
    </row>
    <row r="36" spans="1:35" ht="14" customHeight="1">
      <c r="A36" s="18"/>
      <c r="B36" s="52"/>
      <c r="C36" s="72"/>
      <c r="D36" s="524"/>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1"/>
      <c r="AI36" s="18"/>
    </row>
    <row r="37" spans="1:35" ht="14" customHeight="1">
      <c r="A37" s="18"/>
      <c r="B37" s="52"/>
      <c r="C37" s="72"/>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1"/>
      <c r="AI37" s="18"/>
    </row>
    <row r="38" spans="1:35" ht="14" customHeight="1">
      <c r="A38" s="18"/>
      <c r="B38" s="52"/>
      <c r="C38" s="72"/>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1"/>
      <c r="AI38" s="18"/>
    </row>
    <row r="39" spans="1:35" ht="14" customHeight="1">
      <c r="A39" s="18"/>
      <c r="B39" s="52"/>
      <c r="C39" s="72"/>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1"/>
      <c r="AI39" s="18"/>
    </row>
    <row r="40" spans="1:35" ht="14" customHeight="1">
      <c r="A40" s="18"/>
      <c r="B40" s="52"/>
      <c r="C40" s="72"/>
      <c r="D40" s="524"/>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1"/>
      <c r="AI40" s="18"/>
    </row>
    <row r="41" spans="1:35" ht="14" customHeight="1">
      <c r="A41" s="18"/>
      <c r="B41" s="52"/>
      <c r="C41" s="72"/>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1"/>
      <c r="AI41" s="18"/>
    </row>
    <row r="42" spans="1:35" ht="14" customHeight="1">
      <c r="A42" s="18"/>
      <c r="B42" s="52"/>
      <c r="C42" s="72"/>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1"/>
      <c r="AI42" s="18"/>
    </row>
    <row r="43" spans="1:35" ht="14" customHeight="1">
      <c r="A43" s="18"/>
      <c r="B43" s="52"/>
      <c r="C43" s="72"/>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1"/>
      <c r="AI43" s="18"/>
    </row>
    <row r="44" spans="1:35" ht="14" customHeight="1">
      <c r="A44" s="18"/>
      <c r="B44" s="52"/>
      <c r="C44" s="72"/>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1"/>
      <c r="AI44" s="18"/>
    </row>
    <row r="45" spans="1:35" ht="14" customHeight="1">
      <c r="A45" s="18"/>
      <c r="B45" s="52"/>
      <c r="C45" s="72"/>
      <c r="D45" s="524"/>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1"/>
      <c r="AI45" s="18"/>
    </row>
    <row r="46" spans="1:35" ht="14" customHeight="1">
      <c r="A46" s="18"/>
      <c r="B46" s="52"/>
      <c r="C46" s="72"/>
      <c r="D46" s="524"/>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1"/>
      <c r="AI46" s="18"/>
    </row>
    <row r="47" spans="1:35" ht="14" customHeight="1">
      <c r="A47" s="18"/>
      <c r="B47" s="52"/>
      <c r="C47" s="72"/>
      <c r="D47" s="524"/>
      <c r="E47" s="524"/>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c r="AE47" s="524"/>
      <c r="AF47" s="524"/>
      <c r="AG47" s="524"/>
      <c r="AH47" s="51"/>
      <c r="AI47" s="18"/>
    </row>
    <row r="48" spans="1:35" ht="14" customHeight="1">
      <c r="A48" s="18"/>
      <c r="B48" s="52"/>
      <c r="C48" s="72"/>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1"/>
      <c r="AI48" s="18"/>
    </row>
    <row r="49" spans="1:35" ht="14" customHeight="1">
      <c r="A49" s="18"/>
      <c r="B49" s="52"/>
      <c r="C49" s="72"/>
      <c r="D49" s="524"/>
      <c r="E49" s="524"/>
      <c r="F49" s="524"/>
      <c r="G49" s="524"/>
      <c r="H49" s="524"/>
      <c r="I49" s="524"/>
      <c r="J49" s="524"/>
      <c r="K49" s="524"/>
      <c r="L49" s="524"/>
      <c r="M49" s="524"/>
      <c r="N49" s="524"/>
      <c r="O49" s="524"/>
      <c r="P49" s="524"/>
      <c r="Q49" s="524"/>
      <c r="R49" s="524"/>
      <c r="S49" s="524"/>
      <c r="T49" s="524"/>
      <c r="U49" s="524"/>
      <c r="V49" s="524"/>
      <c r="W49" s="524"/>
      <c r="X49" s="524"/>
      <c r="Y49" s="524"/>
      <c r="Z49" s="524"/>
      <c r="AA49" s="524"/>
      <c r="AB49" s="524"/>
      <c r="AC49" s="524"/>
      <c r="AD49" s="524"/>
      <c r="AE49" s="524"/>
      <c r="AF49" s="524"/>
      <c r="AG49" s="524"/>
      <c r="AH49" s="51"/>
      <c r="AI49" s="18"/>
    </row>
    <row r="50" spans="1:35" ht="14" customHeight="1">
      <c r="A50" s="18"/>
      <c r="B50" s="52"/>
      <c r="C50" s="72"/>
      <c r="D50" s="524"/>
      <c r="E50" s="524"/>
      <c r="F50" s="524"/>
      <c r="G50" s="524"/>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1"/>
      <c r="AI50" s="18"/>
    </row>
    <row r="51" spans="1:35" ht="14" customHeight="1">
      <c r="A51" s="18"/>
      <c r="B51" s="52"/>
      <c r="C51" s="72"/>
      <c r="D51" s="524"/>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1"/>
      <c r="AI51" s="18"/>
    </row>
    <row r="52" spans="1:35" ht="14" customHeight="1">
      <c r="A52" s="18"/>
      <c r="B52" s="53"/>
      <c r="C52" s="54"/>
      <c r="D52" s="524"/>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5"/>
      <c r="AI52" s="18"/>
    </row>
    <row r="53" spans="1:35" ht="14" customHeight="1">
      <c r="A53" s="18"/>
      <c r="B53" s="52"/>
      <c r="C53" s="72"/>
      <c r="D53" s="524"/>
      <c r="E53" s="524"/>
      <c r="F53" s="524"/>
      <c r="G53" s="524"/>
      <c r="H53" s="524"/>
      <c r="I53" s="524"/>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1"/>
      <c r="AI53" s="18"/>
    </row>
    <row r="54" spans="1:35" ht="14" customHeight="1">
      <c r="A54" s="18"/>
      <c r="B54" s="52"/>
      <c r="C54" s="72"/>
      <c r="D54" s="524"/>
      <c r="E54" s="524"/>
      <c r="F54" s="524"/>
      <c r="G54" s="524"/>
      <c r="H54" s="524"/>
      <c r="I54" s="524"/>
      <c r="J54" s="524"/>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1"/>
      <c r="AI54" s="18"/>
    </row>
    <row r="55" spans="1:35" ht="14" customHeight="1">
      <c r="A55" s="18"/>
      <c r="B55" s="52"/>
      <c r="C55" s="72"/>
      <c r="D55" s="524"/>
      <c r="E55" s="524"/>
      <c r="F55" s="524"/>
      <c r="G55" s="524"/>
      <c r="H55" s="524"/>
      <c r="I55" s="524"/>
      <c r="J55" s="524"/>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96</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18"/>
    </row>
    <row r="60" spans="1:35" ht="14" customHeight="1">
      <c r="A60" s="18"/>
      <c r="B60" s="518" t="s">
        <v>141</v>
      </c>
      <c r="C60" s="519"/>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20"/>
      <c r="AI60" s="18"/>
    </row>
    <row r="61" spans="1:35" ht="14" customHeight="1" thickBot="1">
      <c r="A61" s="18"/>
      <c r="B61" s="521"/>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3"/>
      <c r="AI61" s="18"/>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133</v>
      </c>
      <c r="D63" s="517" t="s">
        <v>270</v>
      </c>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17"/>
      <c r="AG63" s="517"/>
      <c r="AH63" s="51"/>
      <c r="AI63" s="18"/>
    </row>
    <row r="64" spans="1:35" ht="14" customHeight="1">
      <c r="A64" s="18"/>
      <c r="B64" s="52"/>
      <c r="C64" s="72"/>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
      <c r="AI64" s="18"/>
    </row>
    <row r="65" spans="1:35" ht="14" customHeight="1">
      <c r="A65" s="18"/>
      <c r="B65" s="52"/>
      <c r="C65" s="18"/>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51"/>
      <c r="AI65" s="18"/>
    </row>
    <row r="66" spans="1:35" ht="14" customHeight="1">
      <c r="A66" s="18"/>
      <c r="B66" s="52"/>
      <c r="C66" s="72"/>
      <c r="D66" s="524"/>
      <c r="E66" s="524"/>
      <c r="F66" s="524"/>
      <c r="G66" s="524"/>
      <c r="H66" s="524"/>
      <c r="I66" s="524"/>
      <c r="J66" s="524"/>
      <c r="K66" s="524"/>
      <c r="L66" s="524"/>
      <c r="M66" s="524"/>
      <c r="N66" s="524"/>
      <c r="O66" s="524"/>
      <c r="P66" s="524"/>
      <c r="Q66" s="524"/>
      <c r="R66" s="524"/>
      <c r="S66" s="524"/>
      <c r="T66" s="524"/>
      <c r="U66" s="524"/>
      <c r="V66" s="524"/>
      <c r="W66" s="524"/>
      <c r="X66" s="524"/>
      <c r="Y66" s="524"/>
      <c r="Z66" s="524"/>
      <c r="AA66" s="524"/>
      <c r="AB66" s="524"/>
      <c r="AC66" s="524"/>
      <c r="AD66" s="524"/>
      <c r="AE66" s="524"/>
      <c r="AF66" s="524"/>
      <c r="AG66" s="524"/>
      <c r="AH66" s="51"/>
      <c r="AI66" s="18"/>
    </row>
    <row r="67" spans="1:35" ht="14" customHeight="1">
      <c r="A67" s="18"/>
      <c r="B67" s="52"/>
      <c r="C67" s="72"/>
      <c r="D67" s="524"/>
      <c r="E67" s="524"/>
      <c r="F67" s="524"/>
      <c r="G67" s="524"/>
      <c r="H67" s="524"/>
      <c r="I67" s="524"/>
      <c r="J67" s="524"/>
      <c r="K67" s="524"/>
      <c r="L67" s="524"/>
      <c r="M67" s="524"/>
      <c r="N67" s="524"/>
      <c r="O67" s="524"/>
      <c r="P67" s="524"/>
      <c r="Q67" s="524"/>
      <c r="R67" s="524"/>
      <c r="S67" s="524"/>
      <c r="T67" s="524"/>
      <c r="U67" s="524"/>
      <c r="V67" s="524"/>
      <c r="W67" s="524"/>
      <c r="X67" s="524"/>
      <c r="Y67" s="524"/>
      <c r="Z67" s="524"/>
      <c r="AA67" s="524"/>
      <c r="AB67" s="524"/>
      <c r="AC67" s="524"/>
      <c r="AD67" s="524"/>
      <c r="AE67" s="524"/>
      <c r="AF67" s="524"/>
      <c r="AG67" s="524"/>
      <c r="AH67" s="51"/>
      <c r="AI67" s="18"/>
    </row>
    <row r="68" spans="1:35" ht="14" customHeight="1">
      <c r="A68" s="18"/>
      <c r="B68" s="52"/>
      <c r="C68" s="72"/>
      <c r="D68" s="524"/>
      <c r="E68" s="524"/>
      <c r="F68" s="524"/>
      <c r="G68" s="524"/>
      <c r="H68" s="524"/>
      <c r="I68" s="524"/>
      <c r="J68" s="524"/>
      <c r="K68" s="524"/>
      <c r="L68" s="524"/>
      <c r="M68" s="524"/>
      <c r="N68" s="524"/>
      <c r="O68" s="524"/>
      <c r="P68" s="524"/>
      <c r="Q68" s="524"/>
      <c r="R68" s="524"/>
      <c r="S68" s="524"/>
      <c r="T68" s="524"/>
      <c r="U68" s="524"/>
      <c r="V68" s="524"/>
      <c r="W68" s="524"/>
      <c r="X68" s="524"/>
      <c r="Y68" s="524"/>
      <c r="Z68" s="524"/>
      <c r="AA68" s="524"/>
      <c r="AB68" s="524"/>
      <c r="AC68" s="524"/>
      <c r="AD68" s="524"/>
      <c r="AE68" s="524"/>
      <c r="AF68" s="524"/>
      <c r="AG68" s="524"/>
      <c r="AH68" s="51"/>
      <c r="AI68" s="18"/>
    </row>
    <row r="69" spans="1:35" ht="14" customHeight="1">
      <c r="A69" s="18"/>
      <c r="B69" s="52"/>
      <c r="C69" s="72"/>
      <c r="D69" s="524"/>
      <c r="E69" s="524"/>
      <c r="F69" s="524"/>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1"/>
      <c r="AI69" s="18"/>
    </row>
    <row r="70" spans="1:35" ht="14" customHeight="1">
      <c r="A70" s="18"/>
      <c r="B70" s="52"/>
      <c r="C70" s="72"/>
      <c r="D70" s="524"/>
      <c r="E70" s="524"/>
      <c r="F70" s="524"/>
      <c r="G70" s="524"/>
      <c r="H70" s="524"/>
      <c r="I70" s="524"/>
      <c r="J70" s="524"/>
      <c r="K70" s="524"/>
      <c r="L70" s="524"/>
      <c r="M70" s="524"/>
      <c r="N70" s="524"/>
      <c r="O70" s="524"/>
      <c r="P70" s="524"/>
      <c r="Q70" s="524"/>
      <c r="R70" s="524"/>
      <c r="S70" s="524"/>
      <c r="T70" s="524"/>
      <c r="U70" s="524"/>
      <c r="V70" s="524"/>
      <c r="W70" s="524"/>
      <c r="X70" s="524"/>
      <c r="Y70" s="524"/>
      <c r="Z70" s="524"/>
      <c r="AA70" s="524"/>
      <c r="AB70" s="524"/>
      <c r="AC70" s="524"/>
      <c r="AD70" s="524"/>
      <c r="AE70" s="524"/>
      <c r="AF70" s="524"/>
      <c r="AG70" s="524"/>
      <c r="AH70" s="51"/>
      <c r="AI70" s="18"/>
    </row>
    <row r="71" spans="1:35" ht="14" customHeight="1">
      <c r="A71" s="18"/>
      <c r="B71" s="52"/>
      <c r="C71" s="72"/>
      <c r="D71" s="524"/>
      <c r="E71" s="524"/>
      <c r="F71" s="524"/>
      <c r="G71" s="524"/>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1"/>
      <c r="AI71" s="18"/>
    </row>
    <row r="72" spans="1:35" ht="14" customHeight="1">
      <c r="A72" s="18"/>
      <c r="B72" s="52"/>
      <c r="C72" s="72"/>
      <c r="D72" s="524"/>
      <c r="E72" s="524"/>
      <c r="F72" s="524"/>
      <c r="G72" s="524"/>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1"/>
      <c r="AI72" s="18"/>
    </row>
    <row r="73" spans="1:35" ht="14" customHeight="1">
      <c r="A73" s="18"/>
      <c r="B73" s="52"/>
      <c r="C73" s="72"/>
      <c r="D73" s="524"/>
      <c r="E73" s="524"/>
      <c r="F73" s="524"/>
      <c r="G73" s="524"/>
      <c r="H73" s="524"/>
      <c r="I73" s="524"/>
      <c r="J73" s="524"/>
      <c r="K73" s="524"/>
      <c r="L73" s="524"/>
      <c r="M73" s="524"/>
      <c r="N73" s="524"/>
      <c r="O73" s="524"/>
      <c r="P73" s="524"/>
      <c r="Q73" s="524"/>
      <c r="R73" s="524"/>
      <c r="S73" s="524"/>
      <c r="T73" s="524"/>
      <c r="U73" s="524"/>
      <c r="V73" s="524"/>
      <c r="W73" s="524"/>
      <c r="X73" s="524"/>
      <c r="Y73" s="524"/>
      <c r="Z73" s="524"/>
      <c r="AA73" s="524"/>
      <c r="AB73" s="524"/>
      <c r="AC73" s="524"/>
      <c r="AD73" s="524"/>
      <c r="AE73" s="524"/>
      <c r="AF73" s="524"/>
      <c r="AG73" s="524"/>
      <c r="AH73" s="51"/>
      <c r="AI73" s="18"/>
    </row>
    <row r="74" spans="1:35" ht="14" customHeight="1">
      <c r="A74" s="18"/>
      <c r="B74" s="52"/>
      <c r="C74" s="72"/>
      <c r="D74" s="524"/>
      <c r="E74" s="524"/>
      <c r="F74" s="524"/>
      <c r="G74" s="524"/>
      <c r="H74" s="524"/>
      <c r="I74" s="524"/>
      <c r="J74" s="524"/>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1"/>
      <c r="AI74" s="18"/>
    </row>
    <row r="75" spans="1:35" ht="14" customHeight="1">
      <c r="A75" s="18"/>
      <c r="B75" s="52"/>
      <c r="C75" s="72"/>
      <c r="D75" s="524"/>
      <c r="E75" s="524"/>
      <c r="F75" s="524"/>
      <c r="G75" s="524"/>
      <c r="H75" s="524"/>
      <c r="I75" s="524"/>
      <c r="J75" s="524"/>
      <c r="K75" s="524"/>
      <c r="L75" s="524"/>
      <c r="M75" s="524"/>
      <c r="N75" s="524"/>
      <c r="O75" s="524"/>
      <c r="P75" s="524"/>
      <c r="Q75" s="524"/>
      <c r="R75" s="524"/>
      <c r="S75" s="524"/>
      <c r="T75" s="524"/>
      <c r="U75" s="524"/>
      <c r="V75" s="524"/>
      <c r="W75" s="524"/>
      <c r="X75" s="524"/>
      <c r="Y75" s="524"/>
      <c r="Z75" s="524"/>
      <c r="AA75" s="524"/>
      <c r="AB75" s="524"/>
      <c r="AC75" s="524"/>
      <c r="AD75" s="524"/>
      <c r="AE75" s="524"/>
      <c r="AF75" s="524"/>
      <c r="AG75" s="524"/>
      <c r="AH75" s="51"/>
      <c r="AI75" s="18"/>
    </row>
    <row r="76" spans="1:35" ht="14" customHeight="1">
      <c r="A76" s="18"/>
      <c r="B76" s="52"/>
      <c r="C76" s="72"/>
      <c r="D76" s="524"/>
      <c r="E76" s="524"/>
      <c r="F76" s="524"/>
      <c r="G76" s="524"/>
      <c r="H76" s="524"/>
      <c r="I76" s="524"/>
      <c r="J76" s="524"/>
      <c r="K76" s="524"/>
      <c r="L76" s="524"/>
      <c r="M76" s="524"/>
      <c r="N76" s="524"/>
      <c r="O76" s="524"/>
      <c r="P76" s="524"/>
      <c r="Q76" s="524"/>
      <c r="R76" s="524"/>
      <c r="S76" s="524"/>
      <c r="T76" s="524"/>
      <c r="U76" s="524"/>
      <c r="V76" s="524"/>
      <c r="W76" s="524"/>
      <c r="X76" s="524"/>
      <c r="Y76" s="524"/>
      <c r="Z76" s="524"/>
      <c r="AA76" s="524"/>
      <c r="AB76" s="524"/>
      <c r="AC76" s="524"/>
      <c r="AD76" s="524"/>
      <c r="AE76" s="524"/>
      <c r="AF76" s="524"/>
      <c r="AG76" s="524"/>
      <c r="AH76" s="51"/>
      <c r="AI76" s="18"/>
    </row>
    <row r="77" spans="1:35" ht="14" customHeight="1">
      <c r="A77" s="18"/>
      <c r="B77" s="52"/>
      <c r="C77" s="72"/>
      <c r="D77" s="524"/>
      <c r="E77" s="524"/>
      <c r="F77" s="524"/>
      <c r="G77" s="524"/>
      <c r="H77" s="524"/>
      <c r="I77" s="524"/>
      <c r="J77" s="524"/>
      <c r="K77" s="524"/>
      <c r="L77" s="524"/>
      <c r="M77" s="524"/>
      <c r="N77" s="524"/>
      <c r="O77" s="524"/>
      <c r="P77" s="524"/>
      <c r="Q77" s="524"/>
      <c r="R77" s="524"/>
      <c r="S77" s="524"/>
      <c r="T77" s="524"/>
      <c r="U77" s="524"/>
      <c r="V77" s="524"/>
      <c r="W77" s="524"/>
      <c r="X77" s="524"/>
      <c r="Y77" s="524"/>
      <c r="Z77" s="524"/>
      <c r="AA77" s="524"/>
      <c r="AB77" s="524"/>
      <c r="AC77" s="524"/>
      <c r="AD77" s="524"/>
      <c r="AE77" s="524"/>
      <c r="AF77" s="524"/>
      <c r="AG77" s="524"/>
      <c r="AH77" s="51"/>
      <c r="AI77" s="18"/>
    </row>
    <row r="78" spans="1:35" ht="14" customHeight="1">
      <c r="A78" s="18"/>
      <c r="B78" s="52"/>
      <c r="C78" s="72"/>
      <c r="D78" s="524"/>
      <c r="E78" s="524"/>
      <c r="F78" s="524"/>
      <c r="G78" s="524"/>
      <c r="H78" s="524"/>
      <c r="I78" s="524"/>
      <c r="J78" s="524"/>
      <c r="K78" s="524"/>
      <c r="L78" s="524"/>
      <c r="M78" s="524"/>
      <c r="N78" s="524"/>
      <c r="O78" s="524"/>
      <c r="P78" s="524"/>
      <c r="Q78" s="524"/>
      <c r="R78" s="524"/>
      <c r="S78" s="524"/>
      <c r="T78" s="524"/>
      <c r="U78" s="524"/>
      <c r="V78" s="524"/>
      <c r="W78" s="524"/>
      <c r="X78" s="524"/>
      <c r="Y78" s="524"/>
      <c r="Z78" s="524"/>
      <c r="AA78" s="524"/>
      <c r="AB78" s="524"/>
      <c r="AC78" s="524"/>
      <c r="AD78" s="524"/>
      <c r="AE78" s="524"/>
      <c r="AF78" s="524"/>
      <c r="AG78" s="524"/>
      <c r="AH78" s="51"/>
      <c r="AI78" s="18"/>
    </row>
    <row r="79" spans="1:35" ht="14" customHeight="1">
      <c r="A79" s="18"/>
      <c r="B79" s="52"/>
      <c r="C79" s="72"/>
      <c r="D79" s="524"/>
      <c r="E79" s="524"/>
      <c r="F79" s="524"/>
      <c r="G79" s="524"/>
      <c r="H79" s="524"/>
      <c r="I79" s="524"/>
      <c r="J79" s="524"/>
      <c r="K79" s="524"/>
      <c r="L79" s="524"/>
      <c r="M79" s="524"/>
      <c r="N79" s="524"/>
      <c r="O79" s="524"/>
      <c r="P79" s="524"/>
      <c r="Q79" s="524"/>
      <c r="R79" s="524"/>
      <c r="S79" s="524"/>
      <c r="T79" s="524"/>
      <c r="U79" s="524"/>
      <c r="V79" s="524"/>
      <c r="W79" s="524"/>
      <c r="X79" s="524"/>
      <c r="Y79" s="524"/>
      <c r="Z79" s="524"/>
      <c r="AA79" s="524"/>
      <c r="AB79" s="524"/>
      <c r="AC79" s="524"/>
      <c r="AD79" s="524"/>
      <c r="AE79" s="524"/>
      <c r="AF79" s="524"/>
      <c r="AG79" s="524"/>
      <c r="AH79" s="51"/>
      <c r="AI79" s="18"/>
    </row>
    <row r="80" spans="1:35" ht="14" customHeight="1">
      <c r="A80" s="18"/>
      <c r="B80" s="52"/>
      <c r="C80" s="72"/>
      <c r="D80" s="524"/>
      <c r="E80" s="524"/>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524"/>
      <c r="AD80" s="524"/>
      <c r="AE80" s="524"/>
      <c r="AF80" s="524"/>
      <c r="AG80" s="524"/>
      <c r="AH80" s="51"/>
      <c r="AI80" s="18"/>
    </row>
    <row r="81" spans="1:35" ht="14" customHeight="1">
      <c r="A81" s="18"/>
      <c r="B81" s="52"/>
      <c r="C81" s="72"/>
      <c r="D81" s="524"/>
      <c r="E81" s="524"/>
      <c r="F81" s="524"/>
      <c r="G81" s="524"/>
      <c r="H81" s="524"/>
      <c r="I81" s="524"/>
      <c r="J81" s="524"/>
      <c r="K81" s="524"/>
      <c r="L81" s="524"/>
      <c r="M81" s="524"/>
      <c r="N81" s="524"/>
      <c r="O81" s="524"/>
      <c r="P81" s="524"/>
      <c r="Q81" s="524"/>
      <c r="R81" s="524"/>
      <c r="S81" s="524"/>
      <c r="T81" s="524"/>
      <c r="U81" s="524"/>
      <c r="V81" s="524"/>
      <c r="W81" s="524"/>
      <c r="X81" s="524"/>
      <c r="Y81" s="524"/>
      <c r="Z81" s="524"/>
      <c r="AA81" s="524"/>
      <c r="AB81" s="524"/>
      <c r="AC81" s="524"/>
      <c r="AD81" s="524"/>
      <c r="AE81" s="524"/>
      <c r="AF81" s="524"/>
      <c r="AG81" s="524"/>
      <c r="AH81" s="51"/>
      <c r="AI81" s="18"/>
    </row>
    <row r="82" spans="1:35" ht="14" customHeight="1">
      <c r="A82" s="18"/>
      <c r="B82" s="52"/>
      <c r="C82" s="72"/>
      <c r="D82" s="524"/>
      <c r="E82" s="524"/>
      <c r="F82" s="524"/>
      <c r="G82" s="524"/>
      <c r="H82" s="524"/>
      <c r="I82" s="524"/>
      <c r="J82" s="524"/>
      <c r="K82" s="524"/>
      <c r="L82" s="524"/>
      <c r="M82" s="524"/>
      <c r="N82" s="524"/>
      <c r="O82" s="524"/>
      <c r="P82" s="524"/>
      <c r="Q82" s="524"/>
      <c r="R82" s="524"/>
      <c r="S82" s="524"/>
      <c r="T82" s="524"/>
      <c r="U82" s="524"/>
      <c r="V82" s="524"/>
      <c r="W82" s="524"/>
      <c r="X82" s="524"/>
      <c r="Y82" s="524"/>
      <c r="Z82" s="524"/>
      <c r="AA82" s="524"/>
      <c r="AB82" s="524"/>
      <c r="AC82" s="524"/>
      <c r="AD82" s="524"/>
      <c r="AE82" s="524"/>
      <c r="AF82" s="524"/>
      <c r="AG82" s="524"/>
      <c r="AH82" s="51"/>
      <c r="AI82" s="18"/>
    </row>
    <row r="83" spans="1:35" ht="14" customHeight="1">
      <c r="A83" s="18"/>
      <c r="B83" s="52"/>
      <c r="C83" s="72"/>
      <c r="D83" s="524"/>
      <c r="E83" s="524"/>
      <c r="F83" s="524"/>
      <c r="G83" s="524"/>
      <c r="H83" s="524"/>
      <c r="I83" s="524"/>
      <c r="J83" s="524"/>
      <c r="K83" s="524"/>
      <c r="L83" s="524"/>
      <c r="M83" s="524"/>
      <c r="N83" s="524"/>
      <c r="O83" s="524"/>
      <c r="P83" s="524"/>
      <c r="Q83" s="524"/>
      <c r="R83" s="524"/>
      <c r="S83" s="524"/>
      <c r="T83" s="524"/>
      <c r="U83" s="524"/>
      <c r="V83" s="524"/>
      <c r="W83" s="524"/>
      <c r="X83" s="524"/>
      <c r="Y83" s="524"/>
      <c r="Z83" s="524"/>
      <c r="AA83" s="524"/>
      <c r="AB83" s="524"/>
      <c r="AC83" s="524"/>
      <c r="AD83" s="524"/>
      <c r="AE83" s="524"/>
      <c r="AF83" s="524"/>
      <c r="AG83" s="524"/>
      <c r="AH83" s="51"/>
      <c r="AI83" s="18"/>
    </row>
    <row r="84" spans="1:35" ht="14" customHeight="1">
      <c r="A84" s="18"/>
      <c r="B84" s="52"/>
      <c r="C84" s="72"/>
      <c r="D84" s="524"/>
      <c r="E84" s="524"/>
      <c r="F84" s="524"/>
      <c r="G84" s="524"/>
      <c r="H84" s="524"/>
      <c r="I84" s="524"/>
      <c r="J84" s="524"/>
      <c r="K84" s="524"/>
      <c r="L84" s="524"/>
      <c r="M84" s="524"/>
      <c r="N84" s="524"/>
      <c r="O84" s="524"/>
      <c r="P84" s="524"/>
      <c r="Q84" s="524"/>
      <c r="R84" s="524"/>
      <c r="S84" s="524"/>
      <c r="T84" s="524"/>
      <c r="U84" s="524"/>
      <c r="V84" s="524"/>
      <c r="W84" s="524"/>
      <c r="X84" s="524"/>
      <c r="Y84" s="524"/>
      <c r="Z84" s="524"/>
      <c r="AA84" s="524"/>
      <c r="AB84" s="524"/>
      <c r="AC84" s="524"/>
      <c r="AD84" s="524"/>
      <c r="AE84" s="524"/>
      <c r="AF84" s="524"/>
      <c r="AG84" s="524"/>
      <c r="AH84" s="51"/>
      <c r="AI84" s="18"/>
    </row>
    <row r="85" spans="1:35" ht="14" customHeight="1">
      <c r="A85" s="18"/>
      <c r="B85" s="52"/>
      <c r="C85" s="72"/>
      <c r="D85" s="524"/>
      <c r="E85" s="524"/>
      <c r="F85" s="524"/>
      <c r="G85" s="524"/>
      <c r="H85" s="524"/>
      <c r="I85" s="524"/>
      <c r="J85" s="524"/>
      <c r="K85" s="524"/>
      <c r="L85" s="524"/>
      <c r="M85" s="524"/>
      <c r="N85" s="524"/>
      <c r="O85" s="524"/>
      <c r="P85" s="524"/>
      <c r="Q85" s="524"/>
      <c r="R85" s="524"/>
      <c r="S85" s="524"/>
      <c r="T85" s="524"/>
      <c r="U85" s="524"/>
      <c r="V85" s="524"/>
      <c r="W85" s="524"/>
      <c r="X85" s="524"/>
      <c r="Y85" s="524"/>
      <c r="Z85" s="524"/>
      <c r="AA85" s="524"/>
      <c r="AB85" s="524"/>
      <c r="AC85" s="524"/>
      <c r="AD85" s="524"/>
      <c r="AE85" s="524"/>
      <c r="AF85" s="524"/>
      <c r="AG85" s="524"/>
      <c r="AH85" s="51"/>
      <c r="AI85" s="18"/>
    </row>
    <row r="86" spans="1:35" ht="14" customHeight="1">
      <c r="A86" s="18"/>
      <c r="B86" s="52"/>
      <c r="C86" s="72"/>
      <c r="D86" s="524"/>
      <c r="E86" s="524"/>
      <c r="F86" s="524"/>
      <c r="G86" s="524"/>
      <c r="H86" s="524"/>
      <c r="I86" s="524"/>
      <c r="J86" s="524"/>
      <c r="K86" s="524"/>
      <c r="L86" s="524"/>
      <c r="M86" s="524"/>
      <c r="N86" s="524"/>
      <c r="O86" s="524"/>
      <c r="P86" s="524"/>
      <c r="Q86" s="524"/>
      <c r="R86" s="524"/>
      <c r="S86" s="524"/>
      <c r="T86" s="524"/>
      <c r="U86" s="524"/>
      <c r="V86" s="524"/>
      <c r="W86" s="524"/>
      <c r="X86" s="524"/>
      <c r="Y86" s="524"/>
      <c r="Z86" s="524"/>
      <c r="AA86" s="524"/>
      <c r="AB86" s="524"/>
      <c r="AC86" s="524"/>
      <c r="AD86" s="524"/>
      <c r="AE86" s="524"/>
      <c r="AF86" s="524"/>
      <c r="AG86" s="524"/>
      <c r="AH86" s="51"/>
      <c r="AI86" s="18"/>
    </row>
    <row r="87" spans="1:35" ht="14" customHeight="1">
      <c r="A87" s="18"/>
      <c r="B87" s="52"/>
      <c r="C87" s="72"/>
      <c r="D87" s="524"/>
      <c r="E87" s="524"/>
      <c r="F87" s="524"/>
      <c r="G87" s="524"/>
      <c r="H87" s="524"/>
      <c r="I87" s="524"/>
      <c r="J87" s="524"/>
      <c r="K87" s="524"/>
      <c r="L87" s="524"/>
      <c r="M87" s="524"/>
      <c r="N87" s="524"/>
      <c r="O87" s="524"/>
      <c r="P87" s="524"/>
      <c r="Q87" s="524"/>
      <c r="R87" s="524"/>
      <c r="S87" s="524"/>
      <c r="T87" s="524"/>
      <c r="U87" s="524"/>
      <c r="V87" s="524"/>
      <c r="W87" s="524"/>
      <c r="X87" s="524"/>
      <c r="Y87" s="524"/>
      <c r="Z87" s="524"/>
      <c r="AA87" s="524"/>
      <c r="AB87" s="524"/>
      <c r="AC87" s="524"/>
      <c r="AD87" s="524"/>
      <c r="AE87" s="524"/>
      <c r="AF87" s="524"/>
      <c r="AG87" s="524"/>
      <c r="AH87" s="51"/>
      <c r="AI87" s="18"/>
    </row>
    <row r="88" spans="1:35" ht="14" customHeight="1">
      <c r="A88" s="18"/>
      <c r="B88" s="52"/>
      <c r="C88" s="72"/>
      <c r="D88" s="524"/>
      <c r="E88" s="524"/>
      <c r="F88" s="524"/>
      <c r="G88" s="524"/>
      <c r="H88" s="524"/>
      <c r="I88" s="524"/>
      <c r="J88" s="524"/>
      <c r="K88" s="524"/>
      <c r="L88" s="524"/>
      <c r="M88" s="524"/>
      <c r="N88" s="524"/>
      <c r="O88" s="524"/>
      <c r="P88" s="524"/>
      <c r="Q88" s="524"/>
      <c r="R88" s="524"/>
      <c r="S88" s="524"/>
      <c r="T88" s="524"/>
      <c r="U88" s="524"/>
      <c r="V88" s="524"/>
      <c r="W88" s="524"/>
      <c r="X88" s="524"/>
      <c r="Y88" s="524"/>
      <c r="Z88" s="524"/>
      <c r="AA88" s="524"/>
      <c r="AB88" s="524"/>
      <c r="AC88" s="524"/>
      <c r="AD88" s="524"/>
      <c r="AE88" s="524"/>
      <c r="AF88" s="524"/>
      <c r="AG88" s="524"/>
      <c r="AH88" s="51"/>
      <c r="AI88" s="18"/>
    </row>
    <row r="89" spans="1:35" ht="14" customHeight="1">
      <c r="A89" s="18"/>
      <c r="B89" s="52"/>
      <c r="C89" s="72"/>
      <c r="D89" s="524"/>
      <c r="E89" s="524"/>
      <c r="F89" s="524"/>
      <c r="G89" s="524"/>
      <c r="H89" s="524"/>
      <c r="I89" s="524"/>
      <c r="J89" s="524"/>
      <c r="K89" s="524"/>
      <c r="L89" s="524"/>
      <c r="M89" s="524"/>
      <c r="N89" s="524"/>
      <c r="O89" s="524"/>
      <c r="P89" s="524"/>
      <c r="Q89" s="524"/>
      <c r="R89" s="524"/>
      <c r="S89" s="524"/>
      <c r="T89" s="524"/>
      <c r="U89" s="524"/>
      <c r="V89" s="524"/>
      <c r="W89" s="524"/>
      <c r="X89" s="524"/>
      <c r="Y89" s="524"/>
      <c r="Z89" s="524"/>
      <c r="AA89" s="524"/>
      <c r="AB89" s="524"/>
      <c r="AC89" s="524"/>
      <c r="AD89" s="524"/>
      <c r="AE89" s="524"/>
      <c r="AF89" s="524"/>
      <c r="AG89" s="524"/>
      <c r="AH89" s="51"/>
      <c r="AI89" s="18"/>
    </row>
    <row r="90" spans="1:35" ht="14" customHeight="1">
      <c r="A90" s="18"/>
      <c r="B90" s="52"/>
      <c r="C90" s="72"/>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1"/>
      <c r="AI90" s="18"/>
    </row>
    <row r="91" spans="1:35" ht="14" customHeight="1">
      <c r="A91" s="18"/>
      <c r="B91" s="52"/>
      <c r="C91" s="72"/>
      <c r="D91" s="524"/>
      <c r="E91" s="524"/>
      <c r="F91" s="524"/>
      <c r="G91" s="524"/>
      <c r="H91" s="524"/>
      <c r="I91" s="524"/>
      <c r="J91" s="524"/>
      <c r="K91" s="524"/>
      <c r="L91" s="524"/>
      <c r="M91" s="524"/>
      <c r="N91" s="524"/>
      <c r="O91" s="524"/>
      <c r="P91" s="524"/>
      <c r="Q91" s="524"/>
      <c r="R91" s="524"/>
      <c r="S91" s="524"/>
      <c r="T91" s="524"/>
      <c r="U91" s="524"/>
      <c r="V91" s="524"/>
      <c r="W91" s="524"/>
      <c r="X91" s="524"/>
      <c r="Y91" s="524"/>
      <c r="Z91" s="524"/>
      <c r="AA91" s="524"/>
      <c r="AB91" s="524"/>
      <c r="AC91" s="524"/>
      <c r="AD91" s="524"/>
      <c r="AE91" s="524"/>
      <c r="AF91" s="524"/>
      <c r="AG91" s="524"/>
      <c r="AH91" s="51"/>
      <c r="AI91" s="18"/>
    </row>
    <row r="92" spans="1:35" ht="14" customHeight="1">
      <c r="A92" s="18"/>
      <c r="B92" s="52"/>
      <c r="C92" s="72"/>
      <c r="D92" s="524"/>
      <c r="E92" s="524"/>
      <c r="F92" s="524"/>
      <c r="G92" s="524"/>
      <c r="H92" s="524"/>
      <c r="I92" s="524"/>
      <c r="J92" s="524"/>
      <c r="K92" s="524"/>
      <c r="L92" s="524"/>
      <c r="M92" s="524"/>
      <c r="N92" s="524"/>
      <c r="O92" s="524"/>
      <c r="P92" s="524"/>
      <c r="Q92" s="524"/>
      <c r="R92" s="524"/>
      <c r="S92" s="524"/>
      <c r="T92" s="524"/>
      <c r="U92" s="524"/>
      <c r="V92" s="524"/>
      <c r="W92" s="524"/>
      <c r="X92" s="524"/>
      <c r="Y92" s="524"/>
      <c r="Z92" s="524"/>
      <c r="AA92" s="524"/>
      <c r="AB92" s="524"/>
      <c r="AC92" s="524"/>
      <c r="AD92" s="524"/>
      <c r="AE92" s="524"/>
      <c r="AF92" s="524"/>
      <c r="AG92" s="524"/>
      <c r="AH92" s="51"/>
      <c r="AI92" s="18"/>
    </row>
    <row r="93" spans="1:35" ht="14" customHeight="1">
      <c r="A93" s="18"/>
      <c r="B93" s="52"/>
      <c r="C93" s="72"/>
      <c r="D93" s="524"/>
      <c r="E93" s="524"/>
      <c r="F93" s="524"/>
      <c r="G93" s="524"/>
      <c r="H93" s="524"/>
      <c r="I93" s="524"/>
      <c r="J93" s="524"/>
      <c r="K93" s="524"/>
      <c r="L93" s="524"/>
      <c r="M93" s="524"/>
      <c r="N93" s="524"/>
      <c r="O93" s="524"/>
      <c r="P93" s="524"/>
      <c r="Q93" s="524"/>
      <c r="R93" s="524"/>
      <c r="S93" s="524"/>
      <c r="T93" s="524"/>
      <c r="U93" s="524"/>
      <c r="V93" s="524"/>
      <c r="W93" s="524"/>
      <c r="X93" s="524"/>
      <c r="Y93" s="524"/>
      <c r="Z93" s="524"/>
      <c r="AA93" s="524"/>
      <c r="AB93" s="524"/>
      <c r="AC93" s="524"/>
      <c r="AD93" s="524"/>
      <c r="AE93" s="524"/>
      <c r="AF93" s="524"/>
      <c r="AG93" s="524"/>
      <c r="AH93" s="51"/>
      <c r="AI93" s="18"/>
    </row>
    <row r="94" spans="1:35" ht="14" customHeight="1">
      <c r="A94" s="18"/>
      <c r="B94" s="52"/>
      <c r="C94" s="72"/>
      <c r="D94" s="524"/>
      <c r="E94" s="524"/>
      <c r="F94" s="524"/>
      <c r="G94" s="524"/>
      <c r="H94" s="524"/>
      <c r="I94" s="524"/>
      <c r="J94" s="524"/>
      <c r="K94" s="524"/>
      <c r="L94" s="524"/>
      <c r="M94" s="524"/>
      <c r="N94" s="524"/>
      <c r="O94" s="524"/>
      <c r="P94" s="524"/>
      <c r="Q94" s="524"/>
      <c r="R94" s="524"/>
      <c r="S94" s="524"/>
      <c r="T94" s="524"/>
      <c r="U94" s="524"/>
      <c r="V94" s="524"/>
      <c r="W94" s="524"/>
      <c r="X94" s="524"/>
      <c r="Y94" s="524"/>
      <c r="Z94" s="524"/>
      <c r="AA94" s="524"/>
      <c r="AB94" s="524"/>
      <c r="AC94" s="524"/>
      <c r="AD94" s="524"/>
      <c r="AE94" s="524"/>
      <c r="AF94" s="524"/>
      <c r="AG94" s="524"/>
      <c r="AH94" s="51"/>
      <c r="AI94" s="18"/>
    </row>
    <row r="95" spans="1:35" ht="14" customHeight="1">
      <c r="A95" s="18"/>
      <c r="B95" s="52"/>
      <c r="C95" s="72"/>
      <c r="D95" s="524"/>
      <c r="E95" s="524"/>
      <c r="F95" s="524"/>
      <c r="G95" s="524"/>
      <c r="H95" s="524"/>
      <c r="I95" s="524"/>
      <c r="J95" s="524"/>
      <c r="K95" s="524"/>
      <c r="L95" s="524"/>
      <c r="M95" s="524"/>
      <c r="N95" s="524"/>
      <c r="O95" s="524"/>
      <c r="P95" s="524"/>
      <c r="Q95" s="524"/>
      <c r="R95" s="524"/>
      <c r="S95" s="524"/>
      <c r="T95" s="524"/>
      <c r="U95" s="524"/>
      <c r="V95" s="524"/>
      <c r="W95" s="524"/>
      <c r="X95" s="524"/>
      <c r="Y95" s="524"/>
      <c r="Z95" s="524"/>
      <c r="AA95" s="524"/>
      <c r="AB95" s="524"/>
      <c r="AC95" s="524"/>
      <c r="AD95" s="524"/>
      <c r="AE95" s="524"/>
      <c r="AF95" s="524"/>
      <c r="AG95" s="524"/>
      <c r="AH95" s="51"/>
      <c r="AI95" s="18"/>
    </row>
    <row r="96" spans="1:35" ht="14" customHeight="1">
      <c r="A96" s="18"/>
      <c r="B96" s="52"/>
      <c r="C96" s="72"/>
      <c r="D96" s="524"/>
      <c r="E96" s="524"/>
      <c r="F96" s="524"/>
      <c r="G96" s="524"/>
      <c r="H96" s="524"/>
      <c r="I96" s="524"/>
      <c r="J96" s="524"/>
      <c r="K96" s="524"/>
      <c r="L96" s="524"/>
      <c r="M96" s="524"/>
      <c r="N96" s="524"/>
      <c r="O96" s="524"/>
      <c r="P96" s="524"/>
      <c r="Q96" s="524"/>
      <c r="R96" s="524"/>
      <c r="S96" s="524"/>
      <c r="T96" s="524"/>
      <c r="U96" s="524"/>
      <c r="V96" s="524"/>
      <c r="W96" s="524"/>
      <c r="X96" s="524"/>
      <c r="Y96" s="524"/>
      <c r="Z96" s="524"/>
      <c r="AA96" s="524"/>
      <c r="AB96" s="524"/>
      <c r="AC96" s="524"/>
      <c r="AD96" s="524"/>
      <c r="AE96" s="524"/>
      <c r="AF96" s="524"/>
      <c r="AG96" s="524"/>
      <c r="AH96" s="51"/>
      <c r="AI96" s="18"/>
    </row>
    <row r="97" spans="1:35" ht="14" customHeight="1">
      <c r="A97" s="18"/>
      <c r="B97" s="52"/>
      <c r="C97" s="72"/>
      <c r="D97" s="524"/>
      <c r="E97" s="524"/>
      <c r="F97" s="524"/>
      <c r="G97" s="524"/>
      <c r="H97" s="524"/>
      <c r="I97" s="524"/>
      <c r="J97" s="524"/>
      <c r="K97" s="524"/>
      <c r="L97" s="524"/>
      <c r="M97" s="524"/>
      <c r="N97" s="524"/>
      <c r="O97" s="524"/>
      <c r="P97" s="524"/>
      <c r="Q97" s="524"/>
      <c r="R97" s="524"/>
      <c r="S97" s="524"/>
      <c r="T97" s="524"/>
      <c r="U97" s="524"/>
      <c r="V97" s="524"/>
      <c r="W97" s="524"/>
      <c r="X97" s="524"/>
      <c r="Y97" s="524"/>
      <c r="Z97" s="524"/>
      <c r="AA97" s="524"/>
      <c r="AB97" s="524"/>
      <c r="AC97" s="524"/>
      <c r="AD97" s="524"/>
      <c r="AE97" s="524"/>
      <c r="AF97" s="524"/>
      <c r="AG97" s="524"/>
      <c r="AH97" s="51"/>
      <c r="AI97" s="18"/>
    </row>
    <row r="98" spans="1:35" ht="14" customHeight="1">
      <c r="A98" s="18"/>
      <c r="B98" s="52"/>
      <c r="C98" s="72"/>
      <c r="D98" s="524"/>
      <c r="E98" s="524"/>
      <c r="F98" s="524"/>
      <c r="G98" s="524"/>
      <c r="H98" s="524"/>
      <c r="I98" s="524"/>
      <c r="J98" s="524"/>
      <c r="K98" s="524"/>
      <c r="L98" s="524"/>
      <c r="M98" s="524"/>
      <c r="N98" s="524"/>
      <c r="O98" s="524"/>
      <c r="P98" s="524"/>
      <c r="Q98" s="524"/>
      <c r="R98" s="524"/>
      <c r="S98" s="524"/>
      <c r="T98" s="524"/>
      <c r="U98" s="524"/>
      <c r="V98" s="524"/>
      <c r="W98" s="524"/>
      <c r="X98" s="524"/>
      <c r="Y98" s="524"/>
      <c r="Z98" s="524"/>
      <c r="AA98" s="524"/>
      <c r="AB98" s="524"/>
      <c r="AC98" s="524"/>
      <c r="AD98" s="524"/>
      <c r="AE98" s="524"/>
      <c r="AF98" s="524"/>
      <c r="AG98" s="524"/>
      <c r="AH98" s="51"/>
      <c r="AI98" s="18"/>
    </row>
    <row r="99" spans="1:35" ht="14" customHeight="1">
      <c r="A99" s="18"/>
      <c r="B99" s="52"/>
      <c r="C99" s="72"/>
      <c r="D99" s="524"/>
      <c r="E99" s="524"/>
      <c r="F99" s="524"/>
      <c r="G99" s="524"/>
      <c r="H99" s="524"/>
      <c r="I99" s="524"/>
      <c r="J99" s="524"/>
      <c r="K99" s="524"/>
      <c r="L99" s="524"/>
      <c r="M99" s="524"/>
      <c r="N99" s="524"/>
      <c r="O99" s="524"/>
      <c r="P99" s="524"/>
      <c r="Q99" s="524"/>
      <c r="R99" s="524"/>
      <c r="S99" s="524"/>
      <c r="T99" s="524"/>
      <c r="U99" s="524"/>
      <c r="V99" s="524"/>
      <c r="W99" s="524"/>
      <c r="X99" s="524"/>
      <c r="Y99" s="524"/>
      <c r="Z99" s="524"/>
      <c r="AA99" s="524"/>
      <c r="AB99" s="524"/>
      <c r="AC99" s="524"/>
      <c r="AD99" s="524"/>
      <c r="AE99" s="524"/>
      <c r="AF99" s="524"/>
      <c r="AG99" s="524"/>
      <c r="AH99" s="51"/>
      <c r="AI99" s="18"/>
    </row>
    <row r="100" spans="1:35" ht="14" customHeight="1">
      <c r="A100" s="18"/>
      <c r="B100" s="52"/>
      <c r="C100" s="72"/>
      <c r="D100" s="524"/>
      <c r="E100" s="524"/>
      <c r="F100" s="524"/>
      <c r="G100" s="524"/>
      <c r="H100" s="524"/>
      <c r="I100" s="524"/>
      <c r="J100" s="524"/>
      <c r="K100" s="524"/>
      <c r="L100" s="524"/>
      <c r="M100" s="524"/>
      <c r="N100" s="524"/>
      <c r="O100" s="524"/>
      <c r="P100" s="524"/>
      <c r="Q100" s="524"/>
      <c r="R100" s="524"/>
      <c r="S100" s="524"/>
      <c r="T100" s="524"/>
      <c r="U100" s="524"/>
      <c r="V100" s="524"/>
      <c r="W100" s="524"/>
      <c r="X100" s="524"/>
      <c r="Y100" s="524"/>
      <c r="Z100" s="524"/>
      <c r="AA100" s="524"/>
      <c r="AB100" s="524"/>
      <c r="AC100" s="524"/>
      <c r="AD100" s="524"/>
      <c r="AE100" s="524"/>
      <c r="AF100" s="524"/>
      <c r="AG100" s="524"/>
      <c r="AH100" s="51"/>
      <c r="AI100" s="18"/>
    </row>
    <row r="101" spans="1:35" ht="14" customHeight="1">
      <c r="A101" s="18"/>
      <c r="B101" s="52"/>
      <c r="C101" s="72"/>
      <c r="D101" s="524"/>
      <c r="E101" s="524"/>
      <c r="F101" s="524"/>
      <c r="G101" s="524"/>
      <c r="H101" s="524"/>
      <c r="I101" s="524"/>
      <c r="J101" s="524"/>
      <c r="K101" s="524"/>
      <c r="L101" s="524"/>
      <c r="M101" s="524"/>
      <c r="N101" s="524"/>
      <c r="O101" s="524"/>
      <c r="P101" s="524"/>
      <c r="Q101" s="524"/>
      <c r="R101" s="524"/>
      <c r="S101" s="524"/>
      <c r="T101" s="524"/>
      <c r="U101" s="524"/>
      <c r="V101" s="524"/>
      <c r="W101" s="524"/>
      <c r="X101" s="524"/>
      <c r="Y101" s="524"/>
      <c r="Z101" s="524"/>
      <c r="AA101" s="524"/>
      <c r="AB101" s="524"/>
      <c r="AC101" s="524"/>
      <c r="AD101" s="524"/>
      <c r="AE101" s="524"/>
      <c r="AF101" s="524"/>
      <c r="AG101" s="524"/>
      <c r="AH101" s="51"/>
      <c r="AI101" s="18"/>
    </row>
    <row r="102" spans="1:35" ht="14" customHeight="1">
      <c r="A102" s="18"/>
      <c r="B102" s="52"/>
      <c r="C102" s="72"/>
      <c r="D102" s="524"/>
      <c r="E102" s="524"/>
      <c r="F102" s="524"/>
      <c r="G102" s="524"/>
      <c r="H102" s="524"/>
      <c r="I102" s="524"/>
      <c r="J102" s="524"/>
      <c r="K102" s="524"/>
      <c r="L102" s="524"/>
      <c r="M102" s="524"/>
      <c r="N102" s="524"/>
      <c r="O102" s="524"/>
      <c r="P102" s="524"/>
      <c r="Q102" s="524"/>
      <c r="R102" s="524"/>
      <c r="S102" s="524"/>
      <c r="T102" s="524"/>
      <c r="U102" s="524"/>
      <c r="V102" s="524"/>
      <c r="W102" s="524"/>
      <c r="X102" s="524"/>
      <c r="Y102" s="524"/>
      <c r="Z102" s="524"/>
      <c r="AA102" s="524"/>
      <c r="AB102" s="524"/>
      <c r="AC102" s="524"/>
      <c r="AD102" s="524"/>
      <c r="AE102" s="524"/>
      <c r="AF102" s="524"/>
      <c r="AG102" s="524"/>
      <c r="AH102" s="51"/>
      <c r="AI102" s="18"/>
    </row>
    <row r="103" spans="1:35" ht="14" customHeight="1">
      <c r="A103" s="18"/>
      <c r="B103" s="52"/>
      <c r="C103" s="72"/>
      <c r="D103" s="524"/>
      <c r="E103" s="524"/>
      <c r="F103" s="524"/>
      <c r="G103" s="524"/>
      <c r="H103" s="524"/>
      <c r="I103" s="524"/>
      <c r="J103" s="524"/>
      <c r="K103" s="524"/>
      <c r="L103" s="524"/>
      <c r="M103" s="524"/>
      <c r="N103" s="524"/>
      <c r="O103" s="524"/>
      <c r="P103" s="524"/>
      <c r="Q103" s="524"/>
      <c r="R103" s="524"/>
      <c r="S103" s="524"/>
      <c r="T103" s="524"/>
      <c r="U103" s="524"/>
      <c r="V103" s="524"/>
      <c r="W103" s="524"/>
      <c r="X103" s="524"/>
      <c r="Y103" s="524"/>
      <c r="Z103" s="524"/>
      <c r="AA103" s="524"/>
      <c r="AB103" s="524"/>
      <c r="AC103" s="524"/>
      <c r="AD103" s="524"/>
      <c r="AE103" s="524"/>
      <c r="AF103" s="524"/>
      <c r="AG103" s="524"/>
      <c r="AH103" s="51"/>
      <c r="AI103" s="18"/>
    </row>
    <row r="104" spans="1:35" ht="14" customHeight="1">
      <c r="A104" s="18"/>
      <c r="B104" s="52"/>
      <c r="C104" s="72"/>
      <c r="D104" s="524"/>
      <c r="E104" s="524"/>
      <c r="F104" s="524"/>
      <c r="G104" s="524"/>
      <c r="H104" s="524"/>
      <c r="I104" s="524"/>
      <c r="J104" s="524"/>
      <c r="K104" s="524"/>
      <c r="L104" s="524"/>
      <c r="M104" s="524"/>
      <c r="N104" s="524"/>
      <c r="O104" s="524"/>
      <c r="P104" s="524"/>
      <c r="Q104" s="524"/>
      <c r="R104" s="524"/>
      <c r="S104" s="524"/>
      <c r="T104" s="524"/>
      <c r="U104" s="524"/>
      <c r="V104" s="524"/>
      <c r="W104" s="524"/>
      <c r="X104" s="524"/>
      <c r="Y104" s="524"/>
      <c r="Z104" s="524"/>
      <c r="AA104" s="524"/>
      <c r="AB104" s="524"/>
      <c r="AC104" s="524"/>
      <c r="AD104" s="524"/>
      <c r="AE104" s="524"/>
      <c r="AF104" s="524"/>
      <c r="AG104" s="524"/>
      <c r="AH104" s="51"/>
      <c r="AI104" s="18"/>
    </row>
    <row r="105" spans="1:35" ht="14" customHeight="1">
      <c r="A105" s="18"/>
      <c r="B105" s="52"/>
      <c r="C105" s="72"/>
      <c r="D105" s="524"/>
      <c r="E105" s="524"/>
      <c r="F105" s="524"/>
      <c r="G105" s="524"/>
      <c r="H105" s="524"/>
      <c r="I105" s="524"/>
      <c r="J105" s="524"/>
      <c r="K105" s="524"/>
      <c r="L105" s="524"/>
      <c r="M105" s="524"/>
      <c r="N105" s="524"/>
      <c r="O105" s="524"/>
      <c r="P105" s="524"/>
      <c r="Q105" s="524"/>
      <c r="R105" s="524"/>
      <c r="S105" s="524"/>
      <c r="T105" s="524"/>
      <c r="U105" s="524"/>
      <c r="V105" s="524"/>
      <c r="W105" s="524"/>
      <c r="X105" s="524"/>
      <c r="Y105" s="524"/>
      <c r="Z105" s="524"/>
      <c r="AA105" s="524"/>
      <c r="AB105" s="524"/>
      <c r="AC105" s="524"/>
      <c r="AD105" s="524"/>
      <c r="AE105" s="524"/>
      <c r="AF105" s="524"/>
      <c r="AG105" s="524"/>
      <c r="AH105" s="51"/>
      <c r="AI105" s="18"/>
    </row>
    <row r="106" spans="1:35" ht="14" customHeight="1">
      <c r="A106" s="18"/>
      <c r="B106" s="52"/>
      <c r="C106" s="72"/>
      <c r="D106" s="524"/>
      <c r="E106" s="524"/>
      <c r="F106" s="524"/>
      <c r="G106" s="524"/>
      <c r="H106" s="524"/>
      <c r="I106" s="524"/>
      <c r="J106" s="524"/>
      <c r="K106" s="524"/>
      <c r="L106" s="524"/>
      <c r="M106" s="524"/>
      <c r="N106" s="524"/>
      <c r="O106" s="524"/>
      <c r="P106" s="524"/>
      <c r="Q106" s="524"/>
      <c r="R106" s="524"/>
      <c r="S106" s="524"/>
      <c r="T106" s="524"/>
      <c r="U106" s="524"/>
      <c r="V106" s="524"/>
      <c r="W106" s="524"/>
      <c r="X106" s="524"/>
      <c r="Y106" s="524"/>
      <c r="Z106" s="524"/>
      <c r="AA106" s="524"/>
      <c r="AB106" s="524"/>
      <c r="AC106" s="524"/>
      <c r="AD106" s="524"/>
      <c r="AE106" s="524"/>
      <c r="AF106" s="524"/>
      <c r="AG106" s="524"/>
      <c r="AH106" s="51"/>
      <c r="AI106" s="18"/>
    </row>
    <row r="107" spans="1:35" ht="14" customHeight="1">
      <c r="A107" s="18"/>
      <c r="B107" s="52"/>
      <c r="C107" s="72"/>
      <c r="D107" s="524"/>
      <c r="E107" s="524"/>
      <c r="F107" s="524"/>
      <c r="G107" s="524"/>
      <c r="H107" s="524"/>
      <c r="I107" s="524"/>
      <c r="J107" s="524"/>
      <c r="K107" s="524"/>
      <c r="L107" s="524"/>
      <c r="M107" s="524"/>
      <c r="N107" s="524"/>
      <c r="O107" s="524"/>
      <c r="P107" s="524"/>
      <c r="Q107" s="524"/>
      <c r="R107" s="524"/>
      <c r="S107" s="524"/>
      <c r="T107" s="524"/>
      <c r="U107" s="524"/>
      <c r="V107" s="524"/>
      <c r="W107" s="524"/>
      <c r="X107" s="524"/>
      <c r="Y107" s="524"/>
      <c r="Z107" s="524"/>
      <c r="AA107" s="524"/>
      <c r="AB107" s="524"/>
      <c r="AC107" s="524"/>
      <c r="AD107" s="524"/>
      <c r="AE107" s="524"/>
      <c r="AF107" s="524"/>
      <c r="AG107" s="524"/>
      <c r="AH107" s="51"/>
      <c r="AI107" s="18"/>
    </row>
    <row r="108" spans="1:35" ht="14" customHeight="1">
      <c r="A108" s="18"/>
      <c r="B108" s="52"/>
      <c r="C108" s="72"/>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4"/>
      <c r="AD108" s="524"/>
      <c r="AE108" s="524"/>
      <c r="AF108" s="524"/>
      <c r="AG108" s="524"/>
      <c r="AH108" s="51"/>
      <c r="AI108" s="18"/>
    </row>
    <row r="109" spans="1:35" ht="14" customHeight="1">
      <c r="A109" s="18"/>
      <c r="B109" s="52"/>
      <c r="C109" s="72"/>
      <c r="D109" s="524"/>
      <c r="E109" s="524"/>
      <c r="F109" s="524"/>
      <c r="G109" s="524"/>
      <c r="H109" s="524"/>
      <c r="I109" s="524"/>
      <c r="J109" s="524"/>
      <c r="K109" s="524"/>
      <c r="L109" s="524"/>
      <c r="M109" s="524"/>
      <c r="N109" s="524"/>
      <c r="O109" s="524"/>
      <c r="P109" s="524"/>
      <c r="Q109" s="524"/>
      <c r="R109" s="524"/>
      <c r="S109" s="524"/>
      <c r="T109" s="524"/>
      <c r="U109" s="524"/>
      <c r="V109" s="524"/>
      <c r="W109" s="524"/>
      <c r="X109" s="524"/>
      <c r="Y109" s="524"/>
      <c r="Z109" s="524"/>
      <c r="AA109" s="524"/>
      <c r="AB109" s="524"/>
      <c r="AC109" s="524"/>
      <c r="AD109" s="524"/>
      <c r="AE109" s="524"/>
      <c r="AF109" s="524"/>
      <c r="AG109" s="524"/>
      <c r="AH109" s="51"/>
      <c r="AI109" s="18"/>
    </row>
    <row r="110" spans="1:35" ht="14" customHeight="1">
      <c r="A110" s="18"/>
      <c r="B110" s="53"/>
      <c r="C110" s="54"/>
      <c r="D110" s="524"/>
      <c r="E110" s="524"/>
      <c r="F110" s="524"/>
      <c r="G110" s="524"/>
      <c r="H110" s="524"/>
      <c r="I110" s="524"/>
      <c r="J110" s="524"/>
      <c r="K110" s="524"/>
      <c r="L110" s="524"/>
      <c r="M110" s="524"/>
      <c r="N110" s="524"/>
      <c r="O110" s="524"/>
      <c r="P110" s="524"/>
      <c r="Q110" s="524"/>
      <c r="R110" s="524"/>
      <c r="S110" s="524"/>
      <c r="T110" s="524"/>
      <c r="U110" s="524"/>
      <c r="V110" s="524"/>
      <c r="W110" s="524"/>
      <c r="X110" s="524"/>
      <c r="Y110" s="524"/>
      <c r="Z110" s="524"/>
      <c r="AA110" s="524"/>
      <c r="AB110" s="524"/>
      <c r="AC110" s="524"/>
      <c r="AD110" s="524"/>
      <c r="AE110" s="524"/>
      <c r="AF110" s="524"/>
      <c r="AG110" s="524"/>
      <c r="AH110" s="55"/>
      <c r="AI110" s="18"/>
    </row>
    <row r="111" spans="1:35" ht="14" customHeight="1">
      <c r="A111" s="18"/>
      <c r="B111" s="52"/>
      <c r="C111" s="72"/>
      <c r="D111" s="524"/>
      <c r="E111" s="524"/>
      <c r="F111" s="524"/>
      <c r="G111" s="524"/>
      <c r="H111" s="524"/>
      <c r="I111" s="524"/>
      <c r="J111" s="524"/>
      <c r="K111" s="524"/>
      <c r="L111" s="524"/>
      <c r="M111" s="524"/>
      <c r="N111" s="524"/>
      <c r="O111" s="524"/>
      <c r="P111" s="524"/>
      <c r="Q111" s="524"/>
      <c r="R111" s="524"/>
      <c r="S111" s="524"/>
      <c r="T111" s="524"/>
      <c r="U111" s="524"/>
      <c r="V111" s="524"/>
      <c r="W111" s="524"/>
      <c r="X111" s="524"/>
      <c r="Y111" s="524"/>
      <c r="Z111" s="524"/>
      <c r="AA111" s="524"/>
      <c r="AB111" s="524"/>
      <c r="AC111" s="524"/>
      <c r="AD111" s="524"/>
      <c r="AE111" s="524"/>
      <c r="AF111" s="524"/>
      <c r="AG111" s="524"/>
      <c r="AH111" s="51"/>
      <c r="AI111" s="18"/>
    </row>
    <row r="112" spans="1:35" ht="14" customHeight="1">
      <c r="A112" s="18"/>
      <c r="B112" s="52"/>
      <c r="C112" s="72"/>
      <c r="D112" s="524"/>
      <c r="E112" s="524"/>
      <c r="F112" s="524"/>
      <c r="G112" s="524"/>
      <c r="H112" s="524"/>
      <c r="I112" s="524"/>
      <c r="J112" s="524"/>
      <c r="K112" s="524"/>
      <c r="L112" s="524"/>
      <c r="M112" s="524"/>
      <c r="N112" s="524"/>
      <c r="O112" s="524"/>
      <c r="P112" s="524"/>
      <c r="Q112" s="524"/>
      <c r="R112" s="524"/>
      <c r="S112" s="524"/>
      <c r="T112" s="524"/>
      <c r="U112" s="524"/>
      <c r="V112" s="524"/>
      <c r="W112" s="524"/>
      <c r="X112" s="524"/>
      <c r="Y112" s="524"/>
      <c r="Z112" s="524"/>
      <c r="AA112" s="524"/>
      <c r="AB112" s="524"/>
      <c r="AC112" s="524"/>
      <c r="AD112" s="524"/>
      <c r="AE112" s="524"/>
      <c r="AF112" s="524"/>
      <c r="AG112" s="524"/>
      <c r="AH112" s="51"/>
      <c r="AI112" s="18"/>
    </row>
    <row r="113" spans="1:35" ht="14" customHeight="1">
      <c r="A113" s="18"/>
      <c r="B113" s="52"/>
      <c r="C113" s="72"/>
      <c r="D113" s="524"/>
      <c r="E113" s="524"/>
      <c r="F113" s="524"/>
      <c r="G113" s="524"/>
      <c r="H113" s="524"/>
      <c r="I113" s="524"/>
      <c r="J113" s="524"/>
      <c r="K113" s="524"/>
      <c r="L113" s="524"/>
      <c r="M113" s="524"/>
      <c r="N113" s="524"/>
      <c r="O113" s="524"/>
      <c r="P113" s="524"/>
      <c r="Q113" s="524"/>
      <c r="R113" s="524"/>
      <c r="S113" s="524"/>
      <c r="T113" s="524"/>
      <c r="U113" s="524"/>
      <c r="V113" s="524"/>
      <c r="W113" s="524"/>
      <c r="X113" s="524"/>
      <c r="Y113" s="524"/>
      <c r="Z113" s="524"/>
      <c r="AA113" s="524"/>
      <c r="AB113" s="524"/>
      <c r="AC113" s="524"/>
      <c r="AD113" s="524"/>
      <c r="AE113" s="524"/>
      <c r="AF113" s="524"/>
      <c r="AG113" s="524"/>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18"/>
      <c r="B116" s="60" t="s">
        <v>96</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18"/>
    </row>
    <row r="175" spans="1:35" ht="14" customHeight="1">
      <c r="A175" s="18"/>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18"/>
    </row>
    <row r="176" spans="1:35"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row r="213" ht="14" customHeight="1"/>
    <row r="214" ht="14" customHeight="1"/>
    <row r="215" ht="14" customHeight="1"/>
    <row r="216" ht="14" customHeight="1"/>
    <row r="217" ht="14" customHeight="1"/>
    <row r="218" ht="14" customHeight="1"/>
    <row r="219" ht="14" customHeight="1"/>
    <row r="220" ht="14" customHeight="1"/>
    <row r="221" ht="14" customHeight="1"/>
    <row r="222" ht="14" customHeight="1"/>
    <row r="223" ht="14" customHeight="1"/>
    <row r="224" ht="14" customHeight="1"/>
    <row r="225" ht="14" customHeight="1"/>
    <row r="226" ht="14" customHeight="1"/>
    <row r="227" ht="14" customHeight="1"/>
    <row r="228" ht="14" customHeight="1"/>
    <row r="229" ht="14" customHeight="1"/>
    <row r="230" ht="14" customHeight="1"/>
    <row r="231" ht="14" customHeight="1"/>
    <row r="232" ht="14" customHeight="1"/>
    <row r="233" ht="14" customHeight="1"/>
    <row r="234" ht="14" customHeight="1"/>
    <row r="235" ht="14" customHeight="1"/>
    <row r="236" ht="14" customHeight="1"/>
    <row r="237" ht="14" customHeight="1"/>
    <row r="238" ht="14" customHeight="1"/>
    <row r="239" ht="14" customHeight="1"/>
    <row r="240" ht="14" customHeight="1"/>
    <row r="241" ht="14" customHeight="1"/>
    <row r="242" ht="14" customHeight="1"/>
    <row r="243" ht="14" customHeight="1"/>
    <row r="244" ht="14" customHeight="1"/>
    <row r="245" ht="14" customHeight="1"/>
    <row r="246" ht="14" customHeight="1"/>
    <row r="247" ht="14" customHeight="1"/>
    <row r="248" ht="14" customHeight="1"/>
    <row r="249" ht="14" customHeight="1"/>
    <row r="250" ht="14" customHeight="1"/>
    <row r="251" ht="14" customHeight="1"/>
    <row r="252" ht="14" customHeight="1"/>
    <row r="253" ht="14" customHeight="1"/>
    <row r="254" ht="14" customHeight="1"/>
    <row r="255" ht="14" customHeight="1"/>
    <row r="256" ht="14" customHeight="1"/>
    <row r="257" ht="14" customHeight="1"/>
    <row r="258" ht="14" customHeight="1"/>
    <row r="259" ht="14" customHeight="1"/>
    <row r="260" ht="14" customHeight="1"/>
    <row r="261" ht="14" customHeight="1"/>
    <row r="262" ht="14" customHeight="1"/>
    <row r="263" ht="14" customHeight="1"/>
    <row r="264" ht="14" customHeight="1"/>
    <row r="265" ht="14" customHeight="1"/>
    <row r="266" ht="14" customHeight="1"/>
    <row r="267" ht="14" customHeight="1"/>
    <row r="268" ht="14" customHeight="1"/>
    <row r="269" ht="14" customHeight="1"/>
    <row r="270" ht="14" customHeight="1"/>
    <row r="271" ht="14" customHeight="1"/>
    <row r="272" ht="14" customHeight="1"/>
    <row r="273" ht="14" customHeight="1"/>
    <row r="274" ht="14" customHeight="1"/>
    <row r="275" ht="14" customHeight="1"/>
    <row r="276" ht="14" customHeight="1"/>
    <row r="277" ht="14" customHeight="1"/>
    <row r="278" ht="14" customHeight="1"/>
    <row r="279" ht="14" customHeight="1"/>
    <row r="280" ht="14" customHeight="1"/>
    <row r="281" ht="14" customHeight="1"/>
    <row r="282" ht="14" customHeight="1"/>
    <row r="283" ht="14" customHeight="1"/>
    <row r="284" ht="14" customHeight="1"/>
    <row r="285" ht="14" customHeight="1"/>
    <row r="286" ht="14" customHeight="1"/>
    <row r="287" ht="14" customHeight="1"/>
    <row r="288" ht="14" customHeight="1"/>
    <row r="289" ht="14" customHeight="1"/>
    <row r="290" ht="14" customHeight="1"/>
    <row r="291" ht="14" customHeight="1"/>
    <row r="292" ht="14" customHeight="1"/>
    <row r="293" ht="14" customHeight="1"/>
    <row r="294" ht="14" customHeight="1"/>
    <row r="295" ht="14" customHeight="1"/>
    <row r="296" ht="14" customHeight="1"/>
    <row r="297" ht="14" customHeight="1"/>
    <row r="298" ht="14" customHeight="1"/>
    <row r="299" ht="14" customHeight="1"/>
    <row r="300" ht="14" customHeight="1"/>
    <row r="301" ht="14" customHeight="1"/>
    <row r="302" ht="14" customHeight="1"/>
    <row r="303" ht="14" customHeight="1"/>
    <row r="304" ht="14" customHeight="1"/>
    <row r="305" ht="14" customHeight="1"/>
    <row r="306" ht="14" customHeight="1"/>
    <row r="307" ht="14" customHeight="1"/>
    <row r="308" ht="14" customHeight="1"/>
    <row r="309" ht="14" customHeight="1"/>
    <row r="310" ht="14" customHeight="1"/>
    <row r="311" ht="14" customHeight="1"/>
    <row r="312" ht="14" customHeight="1"/>
    <row r="313" ht="14" customHeight="1"/>
    <row r="314" ht="14" customHeight="1"/>
    <row r="315" ht="14" customHeight="1"/>
    <row r="316" ht="14" customHeight="1"/>
    <row r="317" ht="14" customHeight="1"/>
    <row r="318" ht="14" customHeight="1"/>
    <row r="319" ht="14" customHeight="1"/>
    <row r="320" ht="14" customHeight="1"/>
    <row r="321" ht="14" customHeight="1"/>
    <row r="322" ht="14" customHeight="1"/>
    <row r="323" ht="14" customHeight="1"/>
    <row r="324" ht="14" customHeight="1"/>
    <row r="325" ht="14" customHeight="1"/>
    <row r="326" ht="14" customHeight="1"/>
    <row r="327" ht="14" customHeight="1"/>
    <row r="328" ht="14" customHeight="1"/>
    <row r="329" ht="14" customHeight="1"/>
    <row r="330" ht="14" customHeight="1"/>
    <row r="331" ht="14" customHeight="1"/>
    <row r="332" ht="14" customHeight="1"/>
    <row r="333" ht="14" customHeight="1"/>
    <row r="334" ht="14" customHeight="1"/>
    <row r="335" ht="14" customHeight="1"/>
    <row r="336" ht="14" customHeight="1"/>
    <row r="337" ht="14" customHeight="1"/>
    <row r="338" ht="14" customHeight="1"/>
    <row r="339" ht="14" customHeight="1"/>
    <row r="340" ht="14" customHeight="1"/>
    <row r="341" ht="14" customHeight="1"/>
    <row r="342" ht="14" customHeight="1"/>
    <row r="343" ht="14" customHeight="1"/>
    <row r="344" ht="14" customHeight="1"/>
    <row r="345" ht="14" customHeight="1"/>
    <row r="346" ht="14" customHeight="1"/>
    <row r="347" ht="14" customHeight="1"/>
    <row r="348" ht="14" customHeight="1"/>
    <row r="349" ht="14" customHeight="1"/>
    <row r="350" ht="14" customHeight="1"/>
    <row r="351" ht="14" customHeight="1"/>
    <row r="352" ht="14" customHeight="1"/>
    <row r="353" ht="14" customHeight="1"/>
    <row r="354" ht="14" customHeight="1"/>
    <row r="355" ht="14" customHeight="1"/>
    <row r="356" ht="14" customHeight="1"/>
    <row r="357" ht="14" customHeight="1"/>
    <row r="358" ht="14" customHeight="1"/>
    <row r="359" ht="14" customHeight="1"/>
    <row r="360" ht="14" customHeight="1"/>
    <row r="361" ht="14" customHeight="1"/>
    <row r="362" ht="14" customHeight="1"/>
    <row r="363" ht="14" customHeight="1"/>
    <row r="364" ht="14" customHeight="1"/>
    <row r="365" ht="14" customHeight="1"/>
    <row r="366" ht="14" customHeight="1"/>
    <row r="367" ht="14" customHeight="1"/>
    <row r="368" ht="14" customHeight="1"/>
    <row r="369" ht="14" customHeight="1"/>
    <row r="370" ht="14" customHeight="1"/>
    <row r="371" ht="14" customHeight="1"/>
    <row r="372" ht="14" customHeight="1"/>
    <row r="373" ht="14" customHeight="1"/>
    <row r="374" ht="14" customHeight="1"/>
    <row r="375" ht="14" customHeight="1"/>
    <row r="376" ht="14" customHeight="1"/>
    <row r="377" ht="14" customHeight="1"/>
    <row r="378" ht="14" customHeight="1"/>
    <row r="379" ht="14" customHeight="1"/>
    <row r="380" ht="14" customHeight="1"/>
    <row r="381" ht="14" customHeight="1"/>
    <row r="382" ht="14" customHeight="1"/>
    <row r="383" ht="14" customHeight="1"/>
    <row r="384" ht="14" customHeight="1"/>
    <row r="385" ht="14" customHeight="1"/>
    <row r="386" ht="14" customHeight="1"/>
    <row r="387" ht="14" customHeight="1"/>
    <row r="388" ht="14" customHeight="1"/>
    <row r="389" ht="14" customHeight="1"/>
    <row r="390" ht="14" customHeight="1"/>
    <row r="391" ht="14" customHeight="1"/>
    <row r="392" ht="14" customHeight="1"/>
    <row r="393" ht="14" customHeight="1"/>
    <row r="394" ht="14" customHeight="1"/>
    <row r="395" ht="14" customHeight="1"/>
    <row r="396" ht="14" customHeight="1"/>
    <row r="397" ht="14" customHeight="1"/>
    <row r="398" ht="14" customHeight="1"/>
    <row r="399" ht="14" customHeight="1"/>
    <row r="400" ht="14" customHeight="1"/>
    <row r="401" ht="14" customHeight="1"/>
    <row r="402" ht="14" customHeight="1"/>
    <row r="403" ht="14" customHeight="1"/>
    <row r="404" ht="14" customHeight="1"/>
    <row r="405" ht="14" customHeight="1"/>
    <row r="406" ht="14" customHeight="1"/>
    <row r="407" ht="14" customHeight="1"/>
    <row r="408" ht="14" customHeight="1"/>
    <row r="409" ht="14" customHeight="1"/>
    <row r="410" ht="14" customHeight="1"/>
    <row r="411" ht="14" customHeight="1"/>
    <row r="412" ht="14" customHeight="1"/>
    <row r="413" ht="14" customHeight="1"/>
    <row r="414" ht="14" customHeight="1"/>
    <row r="415" ht="14" customHeight="1"/>
    <row r="416" ht="14" customHeight="1"/>
    <row r="417" ht="14" customHeight="1"/>
    <row r="418" ht="14" customHeight="1"/>
    <row r="419" ht="14" customHeight="1"/>
    <row r="420" ht="14" customHeight="1"/>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row r="440" ht="14" customHeight="1"/>
    <row r="441" ht="14" customHeight="1"/>
    <row r="442" ht="14" customHeight="1"/>
    <row r="443" ht="14" customHeight="1"/>
    <row r="444" ht="14" customHeight="1"/>
    <row r="445" ht="14" customHeight="1"/>
    <row r="446" ht="14" customHeight="1"/>
    <row r="447" ht="14" customHeight="1"/>
    <row r="448" ht="14" customHeight="1"/>
    <row r="449" ht="14" customHeight="1"/>
    <row r="450" ht="14" customHeight="1"/>
    <row r="451" ht="14" customHeight="1"/>
    <row r="452" ht="14" customHeight="1"/>
    <row r="453" ht="14" customHeight="1"/>
    <row r="454" ht="14" customHeight="1"/>
    <row r="455" ht="14" customHeight="1"/>
    <row r="456" ht="14" customHeight="1"/>
    <row r="457" ht="14" customHeight="1"/>
    <row r="458" ht="14" customHeight="1"/>
    <row r="459" ht="14" customHeight="1"/>
    <row r="460" ht="14" customHeight="1"/>
    <row r="461" ht="14" customHeight="1"/>
    <row r="462" ht="14" customHeight="1"/>
    <row r="463" ht="14" customHeight="1"/>
    <row r="464" ht="14" customHeight="1"/>
    <row r="465" ht="14" customHeight="1"/>
    <row r="466" ht="14" customHeight="1"/>
    <row r="467" ht="14" customHeight="1"/>
    <row r="468" ht="14" customHeight="1"/>
    <row r="469" ht="14" customHeight="1"/>
    <row r="470" ht="14" customHeight="1"/>
    <row r="471" ht="14" customHeight="1"/>
    <row r="472" ht="14" customHeight="1"/>
    <row r="473" ht="14" customHeight="1"/>
    <row r="474" ht="14" customHeight="1"/>
    <row r="475" ht="14" customHeight="1"/>
    <row r="476" ht="14" customHeight="1"/>
    <row r="477" ht="14" customHeight="1"/>
    <row r="478" ht="14" customHeight="1"/>
    <row r="479" ht="14" customHeight="1"/>
    <row r="480" ht="14" customHeight="1"/>
    <row r="481" ht="14" customHeight="1"/>
    <row r="482" ht="14" customHeight="1"/>
    <row r="483" ht="14" customHeight="1"/>
    <row r="484" ht="14" customHeight="1"/>
    <row r="485" ht="14" customHeight="1"/>
    <row r="486" ht="14" customHeight="1"/>
    <row r="487" ht="14" customHeight="1"/>
    <row r="488" ht="14" customHeight="1"/>
    <row r="489" ht="14" customHeight="1"/>
    <row r="490" ht="14" customHeight="1"/>
    <row r="491" ht="14" customHeight="1"/>
    <row r="492" ht="14" customHeight="1"/>
    <row r="493" ht="14" customHeight="1"/>
    <row r="494" ht="14" customHeight="1"/>
    <row r="495" ht="14" customHeight="1"/>
    <row r="496" ht="14" customHeight="1"/>
    <row r="497" ht="14" customHeight="1"/>
    <row r="498" ht="14" customHeight="1"/>
    <row r="499" ht="14" customHeight="1"/>
    <row r="500" ht="14" customHeight="1"/>
    <row r="501" ht="14" customHeight="1"/>
    <row r="502" ht="14" customHeight="1"/>
    <row r="503" ht="14" customHeight="1"/>
    <row r="504" ht="14" customHeight="1"/>
    <row r="505" ht="14" customHeight="1"/>
    <row r="506" ht="14" customHeight="1"/>
    <row r="507" ht="14" customHeight="1"/>
    <row r="508" ht="14" customHeight="1"/>
    <row r="509" ht="14" customHeight="1"/>
    <row r="510" ht="14" customHeight="1"/>
    <row r="511" ht="14" customHeight="1"/>
    <row r="512" ht="14" customHeight="1"/>
    <row r="513" ht="14" customHeight="1"/>
    <row r="514" ht="14" customHeight="1"/>
    <row r="515" ht="14" customHeight="1"/>
    <row r="516" ht="14" customHeight="1"/>
    <row r="517" ht="14" customHeight="1"/>
    <row r="518" ht="14" customHeight="1"/>
    <row r="519" ht="14" customHeight="1"/>
    <row r="520" ht="14" customHeight="1"/>
    <row r="521" ht="14" customHeight="1"/>
    <row r="522" ht="14" customHeight="1"/>
    <row r="523" ht="14" customHeight="1"/>
    <row r="524" ht="14" customHeight="1"/>
    <row r="525" ht="14" customHeight="1"/>
    <row r="526" ht="14" customHeight="1"/>
    <row r="527" ht="14" customHeight="1"/>
    <row r="528"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row r="572" ht="14" customHeight="1"/>
    <row r="573" ht="14" customHeight="1"/>
    <row r="574" ht="14" customHeight="1"/>
    <row r="575" ht="14" customHeight="1"/>
    <row r="576" ht="14" customHeight="1"/>
    <row r="577" ht="14" customHeight="1"/>
    <row r="578" ht="14" customHeight="1"/>
    <row r="579" ht="14" customHeight="1"/>
    <row r="580" ht="14" customHeight="1"/>
    <row r="581" ht="14" customHeight="1"/>
    <row r="582" ht="14" customHeight="1"/>
    <row r="583" ht="14" customHeight="1"/>
    <row r="584" ht="14" customHeight="1"/>
    <row r="585" ht="14" customHeight="1"/>
    <row r="586" ht="14" customHeight="1"/>
    <row r="587" ht="14" customHeight="1"/>
    <row r="588" ht="14" customHeight="1"/>
    <row r="589" ht="14" customHeight="1"/>
    <row r="590" ht="14" customHeight="1"/>
    <row r="591" ht="14" customHeight="1"/>
    <row r="592" ht="14" customHeight="1"/>
    <row r="593" ht="14" customHeight="1"/>
    <row r="594" ht="14" customHeight="1"/>
    <row r="595" ht="14" customHeight="1"/>
    <row r="596" ht="14" customHeight="1"/>
    <row r="597" ht="14" customHeight="1"/>
    <row r="598" ht="14" customHeight="1"/>
    <row r="599" ht="14" customHeight="1"/>
    <row r="600" ht="14" customHeight="1"/>
    <row r="601" ht="14" customHeight="1"/>
    <row r="602" ht="14" customHeight="1"/>
    <row r="603" ht="14" customHeight="1"/>
    <row r="604" ht="14" customHeight="1"/>
    <row r="605" ht="14" customHeight="1"/>
    <row r="606" ht="14" customHeight="1"/>
    <row r="607" ht="14" customHeight="1"/>
    <row r="608" ht="14" customHeight="1"/>
    <row r="609" ht="14" customHeight="1"/>
    <row r="610" ht="14" customHeight="1"/>
    <row r="611" ht="14" customHeight="1"/>
    <row r="612" ht="14" customHeight="1"/>
    <row r="613" ht="14" customHeight="1"/>
    <row r="614" ht="14" customHeight="1"/>
    <row r="615" ht="14" customHeight="1"/>
    <row r="616" ht="14" customHeight="1"/>
    <row r="617" ht="14" customHeight="1"/>
    <row r="618" ht="14" customHeight="1"/>
    <row r="619" ht="14" customHeight="1"/>
    <row r="620" ht="14" customHeight="1"/>
    <row r="621" ht="14" customHeight="1"/>
    <row r="622" ht="14" customHeight="1"/>
    <row r="623" ht="14" customHeight="1"/>
    <row r="624" ht="14" customHeight="1"/>
    <row r="625" ht="14" customHeight="1"/>
    <row r="626" ht="14" customHeight="1"/>
    <row r="627" ht="14" customHeight="1"/>
    <row r="628" ht="14" customHeight="1"/>
    <row r="629" ht="14" customHeight="1"/>
    <row r="630" ht="14" customHeight="1"/>
    <row r="631" ht="14" customHeight="1"/>
    <row r="632" ht="14" customHeight="1"/>
    <row r="633" ht="14" customHeight="1"/>
    <row r="634" ht="14" customHeight="1"/>
    <row r="635" ht="14" customHeight="1"/>
    <row r="636" ht="14" customHeight="1"/>
    <row r="637" ht="14" customHeight="1"/>
    <row r="638" ht="14" customHeight="1"/>
    <row r="639" ht="14" customHeight="1"/>
    <row r="640"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row r="795" ht="14" customHeight="1"/>
    <row r="796" ht="14" customHeight="1"/>
    <row r="797" ht="14" customHeight="1"/>
    <row r="798" ht="14" customHeight="1"/>
    <row r="799" ht="14" customHeight="1"/>
    <row r="800" ht="14" customHeight="1"/>
    <row r="801" ht="14" customHeight="1"/>
    <row r="802" ht="14" customHeight="1"/>
    <row r="803" ht="14" customHeight="1"/>
    <row r="804" ht="14" customHeight="1"/>
    <row r="805" ht="14" customHeight="1"/>
    <row r="806" ht="14" customHeight="1"/>
    <row r="807" ht="14" customHeight="1"/>
    <row r="808" ht="14" customHeight="1"/>
    <row r="809" ht="14" customHeight="1"/>
    <row r="810" ht="14" customHeight="1"/>
    <row r="811" ht="14" customHeight="1"/>
    <row r="812" ht="14" customHeight="1"/>
    <row r="813" ht="14" customHeight="1"/>
    <row r="814" ht="14" customHeight="1"/>
    <row r="815" ht="14" customHeight="1"/>
    <row r="816" ht="14" customHeight="1"/>
    <row r="817" ht="14" customHeight="1"/>
    <row r="818" ht="14" customHeight="1"/>
    <row r="819" ht="14" customHeight="1"/>
    <row r="820" ht="14" customHeight="1"/>
    <row r="821" ht="14" customHeight="1"/>
    <row r="822" ht="14" customHeight="1"/>
    <row r="823" ht="14" customHeight="1"/>
    <row r="824" ht="14" customHeight="1"/>
    <row r="825" ht="14" customHeight="1"/>
    <row r="826" ht="14" customHeight="1"/>
    <row r="827" ht="14" customHeight="1"/>
    <row r="828" ht="14" customHeight="1"/>
    <row r="829" ht="14" customHeight="1"/>
    <row r="830" ht="14" customHeight="1"/>
    <row r="831" ht="14" customHeight="1"/>
    <row r="832" ht="14" customHeight="1"/>
    <row r="833" ht="14" customHeight="1"/>
    <row r="834" ht="14" customHeight="1"/>
    <row r="835" ht="14" customHeight="1"/>
    <row r="836" ht="14" customHeight="1"/>
    <row r="837" ht="14" customHeight="1"/>
    <row r="838" ht="14" customHeight="1"/>
    <row r="839" ht="14" customHeight="1"/>
    <row r="840" ht="14" customHeight="1"/>
    <row r="841" ht="14" customHeight="1"/>
    <row r="842" ht="14" customHeight="1"/>
    <row r="843" ht="14" customHeight="1"/>
    <row r="844" ht="14" customHeight="1"/>
    <row r="845" ht="14" customHeight="1"/>
    <row r="846" ht="14" customHeight="1"/>
    <row r="847" ht="14" customHeight="1"/>
    <row r="848" ht="14" customHeight="1"/>
    <row r="849" ht="14" customHeight="1"/>
    <row r="850" ht="14" customHeight="1"/>
    <row r="851" ht="14" customHeight="1"/>
    <row r="852" ht="14" customHeight="1"/>
    <row r="853" ht="14" customHeight="1"/>
    <row r="854" ht="14" customHeight="1"/>
    <row r="855" ht="14" customHeight="1"/>
    <row r="856" ht="14" customHeight="1"/>
    <row r="857" ht="14" customHeight="1"/>
    <row r="858" ht="14" customHeight="1"/>
    <row r="859" ht="14" customHeight="1"/>
    <row r="860" ht="14" customHeight="1"/>
    <row r="861" ht="14" customHeight="1"/>
    <row r="862" ht="14" customHeight="1"/>
    <row r="863" ht="14" customHeight="1"/>
    <row r="864" ht="14" customHeight="1"/>
    <row r="865" ht="14" customHeight="1"/>
    <row r="866" ht="14" customHeight="1"/>
    <row r="867" ht="14" customHeight="1"/>
    <row r="868" ht="14" customHeight="1"/>
    <row r="869" ht="14" customHeight="1"/>
    <row r="870" ht="14" customHeight="1"/>
    <row r="871" ht="14" customHeight="1"/>
    <row r="872" ht="14" customHeight="1"/>
    <row r="873" ht="14" customHeight="1"/>
    <row r="874" ht="14" customHeight="1"/>
    <row r="875" ht="14" customHeight="1"/>
    <row r="876" ht="14" customHeight="1"/>
    <row r="877" ht="14" customHeight="1"/>
    <row r="878" ht="14" customHeight="1"/>
    <row r="879" ht="14" customHeight="1"/>
    <row r="880" ht="14" customHeight="1"/>
    <row r="881" ht="14" customHeight="1"/>
    <row r="882" ht="14" customHeight="1"/>
    <row r="883" ht="14" customHeight="1"/>
    <row r="884" ht="14" customHeight="1"/>
    <row r="885" ht="14" customHeight="1"/>
    <row r="886" ht="14" customHeight="1"/>
    <row r="887" ht="14" customHeight="1"/>
    <row r="888" ht="14" customHeight="1"/>
    <row r="889" ht="14" customHeight="1"/>
    <row r="890" ht="14" customHeight="1"/>
    <row r="891" ht="14" customHeight="1"/>
    <row r="892" ht="14" customHeight="1"/>
    <row r="893" ht="14" customHeight="1"/>
    <row r="894" ht="14" customHeight="1"/>
    <row r="895" ht="14" customHeight="1"/>
    <row r="896" ht="14" customHeight="1"/>
    <row r="897" ht="14" customHeight="1"/>
    <row r="898" ht="14" customHeight="1"/>
    <row r="899" ht="14" customHeight="1"/>
    <row r="900" ht="14" customHeight="1"/>
    <row r="901" ht="14" customHeight="1"/>
    <row r="902" ht="14" customHeight="1"/>
    <row r="903" ht="14" customHeight="1"/>
    <row r="904" ht="14" customHeight="1"/>
    <row r="905" ht="14" customHeight="1"/>
    <row r="906" ht="14" customHeight="1"/>
    <row r="907" ht="14" customHeight="1"/>
    <row r="908" ht="14" customHeight="1"/>
    <row r="909" ht="14" customHeight="1"/>
    <row r="910" ht="14" customHeight="1"/>
    <row r="911" ht="14" customHeight="1"/>
    <row r="912" ht="14" customHeight="1"/>
    <row r="913" ht="14" customHeight="1"/>
    <row r="914" ht="14" customHeight="1"/>
    <row r="915" ht="14" customHeight="1"/>
    <row r="916" ht="14" customHeight="1"/>
    <row r="917" ht="14" customHeight="1"/>
    <row r="918" ht="14" customHeight="1"/>
    <row r="919" ht="14" customHeight="1"/>
    <row r="920" ht="14" customHeight="1"/>
    <row r="921" ht="14" customHeight="1"/>
    <row r="922" ht="14" customHeight="1"/>
    <row r="923" ht="14" customHeight="1"/>
    <row r="924" ht="14" customHeight="1"/>
    <row r="925" ht="14" customHeight="1"/>
    <row r="926" ht="14" customHeight="1"/>
    <row r="927" ht="14" customHeight="1"/>
    <row r="928" ht="14" customHeight="1"/>
    <row r="929" ht="14" customHeight="1"/>
    <row r="930" ht="14" customHeight="1"/>
    <row r="931" ht="14" customHeight="1"/>
    <row r="932" ht="14" customHeight="1"/>
    <row r="933" ht="14" customHeight="1"/>
    <row r="934" ht="14" customHeight="1"/>
    <row r="935" ht="14" customHeight="1"/>
    <row r="936" ht="14" customHeight="1"/>
    <row r="937" ht="14" customHeight="1"/>
    <row r="938" ht="14" customHeight="1"/>
  </sheetData>
  <sheetProtection algorithmName="SHA-512" hashValue="i3Hk4eawBxIdstQ9D2RvMxE9FTpW1qNTRy7p1tq+7otK4UE7yOgnh/eUD3j/XPCAMxAtrmzqopN9YI2McAwZbQ==" saltValue="Do3F1HrrWN3PfDPVYgjpKg==" spinCount="100000" sheet="1" objects="1" scenarios="1"/>
  <mergeCells count="6">
    <mergeCell ref="B2:AH3"/>
    <mergeCell ref="B60:AH61"/>
    <mergeCell ref="D63:AG64"/>
    <mergeCell ref="D66:AG113"/>
    <mergeCell ref="D5:AG6"/>
    <mergeCell ref="D8:AG55"/>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6C90-AA88-498A-B65C-B2EC617B3D29}">
  <dimension ref="B1:AH181"/>
  <sheetViews>
    <sheetView view="pageBreakPreview" topLeftCell="A3" zoomScale="85" zoomScaleNormal="70" zoomScaleSheetLayoutView="8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68" t="s">
        <v>235</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row>
    <row r="2" spans="2:34" ht="14" customHeight="1">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row>
    <row r="3" spans="2:34" ht="14" customHeight="1">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row>
    <row r="4" spans="2:34" ht="14" customHeight="1">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row>
    <row r="5" spans="2:34" ht="14" customHeight="1">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row>
    <row r="6" spans="2:34" ht="14" customHeight="1">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row>
    <row r="7" spans="2:34" ht="14" customHeight="1">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row>
    <row r="8" spans="2:34" ht="14" customHeight="1">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row>
    <row r="9" spans="2:34" ht="14" customHeight="1">
      <c r="B9" s="468"/>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row>
    <row r="10" spans="2:34" ht="14" customHeight="1">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row>
    <row r="11" spans="2:34" ht="14" customHeight="1">
      <c r="B11" s="506" t="s">
        <v>79</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row>
    <row r="12" spans="2:34" ht="14" customHeight="1">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row>
    <row r="13" spans="2:34" ht="14" customHeight="1">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row>
    <row r="14" spans="2:34" ht="14" customHeight="1">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row>
    <row r="15" spans="2:34" ht="14" customHeight="1" thickBot="1">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row>
    <row r="16" spans="2:34" ht="14" customHeight="1" thickTop="1">
      <c r="B16" s="507" t="s">
        <v>478</v>
      </c>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9"/>
    </row>
    <row r="17" spans="2:34" ht="14" customHeight="1">
      <c r="B17" s="510"/>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2"/>
    </row>
    <row r="18" spans="2:34" ht="14" customHeight="1">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2"/>
    </row>
    <row r="19" spans="2:34" ht="14" customHeight="1">
      <c r="B19" s="510"/>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2"/>
    </row>
    <row r="20" spans="2:34" ht="14" customHeight="1">
      <c r="B20" s="510"/>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2:34" ht="14" customHeight="1">
      <c r="B21" s="510"/>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2"/>
    </row>
    <row r="22" spans="2:34" ht="14" customHeight="1">
      <c r="B22" s="510"/>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2"/>
    </row>
    <row r="23" spans="2:34" ht="14" customHeight="1">
      <c r="B23" s="510"/>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2"/>
    </row>
    <row r="24" spans="2:34" ht="14" customHeight="1">
      <c r="B24" s="510"/>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2"/>
    </row>
    <row r="25" spans="2:34" ht="14" customHeight="1">
      <c r="B25" s="510"/>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2"/>
    </row>
    <row r="26" spans="2:34" ht="14" customHeight="1">
      <c r="B26" s="510"/>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2"/>
    </row>
    <row r="27" spans="2:34" ht="14" customHeight="1">
      <c r="B27" s="510"/>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2"/>
    </row>
    <row r="28" spans="2:34" ht="14" customHeight="1">
      <c r="B28" s="510"/>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2"/>
    </row>
    <row r="29" spans="2:34" ht="14" customHeight="1">
      <c r="B29" s="510"/>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2"/>
    </row>
    <row r="30" spans="2:34" ht="14" customHeight="1">
      <c r="B30" s="510"/>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2"/>
    </row>
    <row r="31" spans="2:34" ht="14" customHeight="1">
      <c r="B31" s="510"/>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2"/>
    </row>
    <row r="32" spans="2:34" ht="14" customHeight="1">
      <c r="B32" s="510"/>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2"/>
    </row>
    <row r="33" spans="2:34" ht="14" customHeight="1">
      <c r="B33" s="510"/>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2"/>
    </row>
    <row r="34" spans="2:34" ht="14" customHeight="1">
      <c r="B34" s="510"/>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2"/>
    </row>
    <row r="35" spans="2:34" ht="14" customHeight="1">
      <c r="B35" s="510"/>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2"/>
    </row>
    <row r="36" spans="2:34" ht="14" customHeight="1">
      <c r="B36" s="510"/>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2"/>
    </row>
    <row r="37" spans="2:34" ht="14" customHeight="1" thickBot="1">
      <c r="B37" s="513"/>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5"/>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tl8mCVIJGCf0FjSbxs+5nK9Dc2Hmv0eVZRh9btdEaucYjncueE9bac6YXPWeSnB1OQNmXJVwEpXRk10zjgeCFQ==" saltValue="AGNz8RHWnLqHIl/S3W4d5g=="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D9354-FB8F-466C-902F-F74893579DB1}">
  <sheetPr>
    <pageSetUpPr fitToPage="1"/>
  </sheetPr>
  <dimension ref="A2:H61"/>
  <sheetViews>
    <sheetView view="pageBreakPreview" zoomScale="70" zoomScaleNormal="100" zoomScaleSheetLayoutView="70" workbookViewId="0">
      <selection activeCell="B16" sqref="B16:AH37"/>
    </sheetView>
  </sheetViews>
  <sheetFormatPr defaultRowHeight="13"/>
  <cols>
    <col min="1" max="1" width="4.1796875" style="73" customWidth="1"/>
    <col min="2" max="2" width="9" style="73" customWidth="1"/>
    <col min="3" max="5" width="19" style="73" customWidth="1"/>
    <col min="6" max="6" width="19.81640625" style="73" customWidth="1"/>
    <col min="7" max="8" width="9.81640625" style="73" customWidth="1"/>
    <col min="9" max="255" width="8.7265625" style="73"/>
    <col min="256" max="256" width="4.1796875" style="73" customWidth="1"/>
    <col min="257" max="257" width="9" style="73" customWidth="1"/>
    <col min="258" max="261" width="19" style="73" customWidth="1"/>
    <col min="262" max="264" width="9.81640625" style="73" customWidth="1"/>
    <col min="265" max="511" width="8.7265625" style="73"/>
    <col min="512" max="512" width="4.1796875" style="73" customWidth="1"/>
    <col min="513" max="513" width="9" style="73" customWidth="1"/>
    <col min="514" max="517" width="19" style="73" customWidth="1"/>
    <col min="518" max="520" width="9.81640625" style="73" customWidth="1"/>
    <col min="521" max="767" width="8.7265625" style="73"/>
    <col min="768" max="768" width="4.1796875" style="73" customWidth="1"/>
    <col min="769" max="769" width="9" style="73" customWidth="1"/>
    <col min="770" max="773" width="19" style="73" customWidth="1"/>
    <col min="774" max="776" width="9.81640625" style="73" customWidth="1"/>
    <col min="777" max="1023" width="8.7265625" style="73"/>
    <col min="1024" max="1024" width="4.1796875" style="73" customWidth="1"/>
    <col min="1025" max="1025" width="9" style="73" customWidth="1"/>
    <col min="1026" max="1029" width="19" style="73" customWidth="1"/>
    <col min="1030" max="1032" width="9.81640625" style="73" customWidth="1"/>
    <col min="1033" max="1279" width="8.7265625" style="73"/>
    <col min="1280" max="1280" width="4.1796875" style="73" customWidth="1"/>
    <col min="1281" max="1281" width="9" style="73" customWidth="1"/>
    <col min="1282" max="1285" width="19" style="73" customWidth="1"/>
    <col min="1286" max="1288" width="9.81640625" style="73" customWidth="1"/>
    <col min="1289" max="1535" width="8.7265625" style="73"/>
    <col min="1536" max="1536" width="4.1796875" style="73" customWidth="1"/>
    <col min="1537" max="1537" width="9" style="73" customWidth="1"/>
    <col min="1538" max="1541" width="19" style="73" customWidth="1"/>
    <col min="1542" max="1544" width="9.81640625" style="73" customWidth="1"/>
    <col min="1545" max="1791" width="8.7265625" style="73"/>
    <col min="1792" max="1792" width="4.1796875" style="73" customWidth="1"/>
    <col min="1793" max="1793" width="9" style="73" customWidth="1"/>
    <col min="1794" max="1797" width="19" style="73" customWidth="1"/>
    <col min="1798" max="1800" width="9.81640625" style="73" customWidth="1"/>
    <col min="1801" max="2047" width="8.7265625" style="73"/>
    <col min="2048" max="2048" width="4.1796875" style="73" customWidth="1"/>
    <col min="2049" max="2049" width="9" style="73" customWidth="1"/>
    <col min="2050" max="2053" width="19" style="73" customWidth="1"/>
    <col min="2054" max="2056" width="9.81640625" style="73" customWidth="1"/>
    <col min="2057" max="2303" width="8.7265625" style="73"/>
    <col min="2304" max="2304" width="4.1796875" style="73" customWidth="1"/>
    <col min="2305" max="2305" width="9" style="73" customWidth="1"/>
    <col min="2306" max="2309" width="19" style="73" customWidth="1"/>
    <col min="2310" max="2312" width="9.81640625" style="73" customWidth="1"/>
    <col min="2313" max="2559" width="8.7265625" style="73"/>
    <col min="2560" max="2560" width="4.1796875" style="73" customWidth="1"/>
    <col min="2561" max="2561" width="9" style="73" customWidth="1"/>
    <col min="2562" max="2565" width="19" style="73" customWidth="1"/>
    <col min="2566" max="2568" width="9.81640625" style="73" customWidth="1"/>
    <col min="2569" max="2815" width="8.7265625" style="73"/>
    <col min="2816" max="2816" width="4.1796875" style="73" customWidth="1"/>
    <col min="2817" max="2817" width="9" style="73" customWidth="1"/>
    <col min="2818" max="2821" width="19" style="73" customWidth="1"/>
    <col min="2822" max="2824" width="9.81640625" style="73" customWidth="1"/>
    <col min="2825" max="3071" width="8.7265625" style="73"/>
    <col min="3072" max="3072" width="4.1796875" style="73" customWidth="1"/>
    <col min="3073" max="3073" width="9" style="73" customWidth="1"/>
    <col min="3074" max="3077" width="19" style="73" customWidth="1"/>
    <col min="3078" max="3080" width="9.81640625" style="73" customWidth="1"/>
    <col min="3081" max="3327" width="8.7265625" style="73"/>
    <col min="3328" max="3328" width="4.1796875" style="73" customWidth="1"/>
    <col min="3329" max="3329" width="9" style="73" customWidth="1"/>
    <col min="3330" max="3333" width="19" style="73" customWidth="1"/>
    <col min="3334" max="3336" width="9.81640625" style="73" customWidth="1"/>
    <col min="3337" max="3583" width="8.7265625" style="73"/>
    <col min="3584" max="3584" width="4.1796875" style="73" customWidth="1"/>
    <col min="3585" max="3585" width="9" style="73" customWidth="1"/>
    <col min="3586" max="3589" width="19" style="73" customWidth="1"/>
    <col min="3590" max="3592" width="9.81640625" style="73" customWidth="1"/>
    <col min="3593" max="3839" width="8.7265625" style="73"/>
    <col min="3840" max="3840" width="4.1796875" style="73" customWidth="1"/>
    <col min="3841" max="3841" width="9" style="73" customWidth="1"/>
    <col min="3842" max="3845" width="19" style="73" customWidth="1"/>
    <col min="3846" max="3848" width="9.81640625" style="73" customWidth="1"/>
    <col min="3849" max="4095" width="8.7265625" style="73"/>
    <col min="4096" max="4096" width="4.1796875" style="73" customWidth="1"/>
    <col min="4097" max="4097" width="9" style="73" customWidth="1"/>
    <col min="4098" max="4101" width="19" style="73" customWidth="1"/>
    <col min="4102" max="4104" width="9.81640625" style="73" customWidth="1"/>
    <col min="4105" max="4351" width="8.7265625" style="73"/>
    <col min="4352" max="4352" width="4.1796875" style="73" customWidth="1"/>
    <col min="4353" max="4353" width="9" style="73" customWidth="1"/>
    <col min="4354" max="4357" width="19" style="73" customWidth="1"/>
    <col min="4358" max="4360" width="9.81640625" style="73" customWidth="1"/>
    <col min="4361" max="4607" width="8.7265625" style="73"/>
    <col min="4608" max="4608" width="4.1796875" style="73" customWidth="1"/>
    <col min="4609" max="4609" width="9" style="73" customWidth="1"/>
    <col min="4610" max="4613" width="19" style="73" customWidth="1"/>
    <col min="4614" max="4616" width="9.81640625" style="73" customWidth="1"/>
    <col min="4617" max="4863" width="8.7265625" style="73"/>
    <col min="4864" max="4864" width="4.1796875" style="73" customWidth="1"/>
    <col min="4865" max="4865" width="9" style="73" customWidth="1"/>
    <col min="4866" max="4869" width="19" style="73" customWidth="1"/>
    <col min="4870" max="4872" width="9.81640625" style="73" customWidth="1"/>
    <col min="4873" max="5119" width="8.7265625" style="73"/>
    <col min="5120" max="5120" width="4.1796875" style="73" customWidth="1"/>
    <col min="5121" max="5121" width="9" style="73" customWidth="1"/>
    <col min="5122" max="5125" width="19" style="73" customWidth="1"/>
    <col min="5126" max="5128" width="9.81640625" style="73" customWidth="1"/>
    <col min="5129" max="5375" width="8.7265625" style="73"/>
    <col min="5376" max="5376" width="4.1796875" style="73" customWidth="1"/>
    <col min="5377" max="5377" width="9" style="73" customWidth="1"/>
    <col min="5378" max="5381" width="19" style="73" customWidth="1"/>
    <col min="5382" max="5384" width="9.81640625" style="73" customWidth="1"/>
    <col min="5385" max="5631" width="8.7265625" style="73"/>
    <col min="5632" max="5632" width="4.1796875" style="73" customWidth="1"/>
    <col min="5633" max="5633" width="9" style="73" customWidth="1"/>
    <col min="5634" max="5637" width="19" style="73" customWidth="1"/>
    <col min="5638" max="5640" width="9.81640625" style="73" customWidth="1"/>
    <col min="5641" max="5887" width="8.7265625" style="73"/>
    <col min="5888" max="5888" width="4.1796875" style="73" customWidth="1"/>
    <col min="5889" max="5889" width="9" style="73" customWidth="1"/>
    <col min="5890" max="5893" width="19" style="73" customWidth="1"/>
    <col min="5894" max="5896" width="9.81640625" style="73" customWidth="1"/>
    <col min="5897" max="6143" width="8.7265625" style="73"/>
    <col min="6144" max="6144" width="4.1796875" style="73" customWidth="1"/>
    <col min="6145" max="6145" width="9" style="73" customWidth="1"/>
    <col min="6146" max="6149" width="19" style="73" customWidth="1"/>
    <col min="6150" max="6152" width="9.81640625" style="73" customWidth="1"/>
    <col min="6153" max="6399" width="8.7265625" style="73"/>
    <col min="6400" max="6400" width="4.1796875" style="73" customWidth="1"/>
    <col min="6401" max="6401" width="9" style="73" customWidth="1"/>
    <col min="6402" max="6405" width="19" style="73" customWidth="1"/>
    <col min="6406" max="6408" width="9.81640625" style="73" customWidth="1"/>
    <col min="6409" max="6655" width="8.7265625" style="73"/>
    <col min="6656" max="6656" width="4.1796875" style="73" customWidth="1"/>
    <col min="6657" max="6657" width="9" style="73" customWidth="1"/>
    <col min="6658" max="6661" width="19" style="73" customWidth="1"/>
    <col min="6662" max="6664" width="9.81640625" style="73" customWidth="1"/>
    <col min="6665" max="6911" width="8.7265625" style="73"/>
    <col min="6912" max="6912" width="4.1796875" style="73" customWidth="1"/>
    <col min="6913" max="6913" width="9" style="73" customWidth="1"/>
    <col min="6914" max="6917" width="19" style="73" customWidth="1"/>
    <col min="6918" max="6920" width="9.81640625" style="73" customWidth="1"/>
    <col min="6921" max="7167" width="8.7265625" style="73"/>
    <col min="7168" max="7168" width="4.1796875" style="73" customWidth="1"/>
    <col min="7169" max="7169" width="9" style="73" customWidth="1"/>
    <col min="7170" max="7173" width="19" style="73" customWidth="1"/>
    <col min="7174" max="7176" width="9.81640625" style="73" customWidth="1"/>
    <col min="7177" max="7423" width="8.7265625" style="73"/>
    <col min="7424" max="7424" width="4.1796875" style="73" customWidth="1"/>
    <col min="7425" max="7425" width="9" style="73" customWidth="1"/>
    <col min="7426" max="7429" width="19" style="73" customWidth="1"/>
    <col min="7430" max="7432" width="9.81640625" style="73" customWidth="1"/>
    <col min="7433" max="7679" width="8.7265625" style="73"/>
    <col min="7680" max="7680" width="4.1796875" style="73" customWidth="1"/>
    <col min="7681" max="7681" width="9" style="73" customWidth="1"/>
    <col min="7682" max="7685" width="19" style="73" customWidth="1"/>
    <col min="7686" max="7688" width="9.81640625" style="73" customWidth="1"/>
    <col min="7689" max="7935" width="8.7265625" style="73"/>
    <col min="7936" max="7936" width="4.1796875" style="73" customWidth="1"/>
    <col min="7937" max="7937" width="9" style="73" customWidth="1"/>
    <col min="7938" max="7941" width="19" style="73" customWidth="1"/>
    <col min="7942" max="7944" width="9.81640625" style="73" customWidth="1"/>
    <col min="7945" max="8191" width="8.7265625" style="73"/>
    <col min="8192" max="8192" width="4.1796875" style="73" customWidth="1"/>
    <col min="8193" max="8193" width="9" style="73" customWidth="1"/>
    <col min="8194" max="8197" width="19" style="73" customWidth="1"/>
    <col min="8198" max="8200" width="9.81640625" style="73" customWidth="1"/>
    <col min="8201" max="8447" width="8.7265625" style="73"/>
    <col min="8448" max="8448" width="4.1796875" style="73" customWidth="1"/>
    <col min="8449" max="8449" width="9" style="73" customWidth="1"/>
    <col min="8450" max="8453" width="19" style="73" customWidth="1"/>
    <col min="8454" max="8456" width="9.81640625" style="73" customWidth="1"/>
    <col min="8457" max="8703" width="8.7265625" style="73"/>
    <col min="8704" max="8704" width="4.1796875" style="73" customWidth="1"/>
    <col min="8705" max="8705" width="9" style="73" customWidth="1"/>
    <col min="8706" max="8709" width="19" style="73" customWidth="1"/>
    <col min="8710" max="8712" width="9.81640625" style="73" customWidth="1"/>
    <col min="8713" max="8959" width="8.7265625" style="73"/>
    <col min="8960" max="8960" width="4.1796875" style="73" customWidth="1"/>
    <col min="8961" max="8961" width="9" style="73" customWidth="1"/>
    <col min="8962" max="8965" width="19" style="73" customWidth="1"/>
    <col min="8966" max="8968" width="9.81640625" style="73" customWidth="1"/>
    <col min="8969" max="9215" width="8.7265625" style="73"/>
    <col min="9216" max="9216" width="4.1796875" style="73" customWidth="1"/>
    <col min="9217" max="9217" width="9" style="73" customWidth="1"/>
    <col min="9218" max="9221" width="19" style="73" customWidth="1"/>
    <col min="9222" max="9224" width="9.81640625" style="73" customWidth="1"/>
    <col min="9225" max="9471" width="8.7265625" style="73"/>
    <col min="9472" max="9472" width="4.1796875" style="73" customWidth="1"/>
    <col min="9473" max="9473" width="9" style="73" customWidth="1"/>
    <col min="9474" max="9477" width="19" style="73" customWidth="1"/>
    <col min="9478" max="9480" width="9.81640625" style="73" customWidth="1"/>
    <col min="9481" max="9727" width="8.7265625" style="73"/>
    <col min="9728" max="9728" width="4.1796875" style="73" customWidth="1"/>
    <col min="9729" max="9729" width="9" style="73" customWidth="1"/>
    <col min="9730" max="9733" width="19" style="73" customWidth="1"/>
    <col min="9734" max="9736" width="9.81640625" style="73" customWidth="1"/>
    <col min="9737" max="9983" width="8.7265625" style="73"/>
    <col min="9984" max="9984" width="4.1796875" style="73" customWidth="1"/>
    <col min="9985" max="9985" width="9" style="73" customWidth="1"/>
    <col min="9986" max="9989" width="19" style="73" customWidth="1"/>
    <col min="9990" max="9992" width="9.81640625" style="73" customWidth="1"/>
    <col min="9993" max="10239" width="8.7265625" style="73"/>
    <col min="10240" max="10240" width="4.1796875" style="73" customWidth="1"/>
    <col min="10241" max="10241" width="9" style="73" customWidth="1"/>
    <col min="10242" max="10245" width="19" style="73" customWidth="1"/>
    <col min="10246" max="10248" width="9.81640625" style="73" customWidth="1"/>
    <col min="10249" max="10495" width="8.7265625" style="73"/>
    <col min="10496" max="10496" width="4.1796875" style="73" customWidth="1"/>
    <col min="10497" max="10497" width="9" style="73" customWidth="1"/>
    <col min="10498" max="10501" width="19" style="73" customWidth="1"/>
    <col min="10502" max="10504" width="9.81640625" style="73" customWidth="1"/>
    <col min="10505" max="10751" width="8.7265625" style="73"/>
    <col min="10752" max="10752" width="4.1796875" style="73" customWidth="1"/>
    <col min="10753" max="10753" width="9" style="73" customWidth="1"/>
    <col min="10754" max="10757" width="19" style="73" customWidth="1"/>
    <col min="10758" max="10760" width="9.81640625" style="73" customWidth="1"/>
    <col min="10761" max="11007" width="8.7265625" style="73"/>
    <col min="11008" max="11008" width="4.1796875" style="73" customWidth="1"/>
    <col min="11009" max="11009" width="9" style="73" customWidth="1"/>
    <col min="11010" max="11013" width="19" style="73" customWidth="1"/>
    <col min="11014" max="11016" width="9.81640625" style="73" customWidth="1"/>
    <col min="11017" max="11263" width="8.7265625" style="73"/>
    <col min="11264" max="11264" width="4.1796875" style="73" customWidth="1"/>
    <col min="11265" max="11265" width="9" style="73" customWidth="1"/>
    <col min="11266" max="11269" width="19" style="73" customWidth="1"/>
    <col min="11270" max="11272" width="9.81640625" style="73" customWidth="1"/>
    <col min="11273" max="11519" width="8.7265625" style="73"/>
    <col min="11520" max="11520" width="4.1796875" style="73" customWidth="1"/>
    <col min="11521" max="11521" width="9" style="73" customWidth="1"/>
    <col min="11522" max="11525" width="19" style="73" customWidth="1"/>
    <col min="11526" max="11528" width="9.81640625" style="73" customWidth="1"/>
    <col min="11529" max="11775" width="8.7265625" style="73"/>
    <col min="11776" max="11776" width="4.1796875" style="73" customWidth="1"/>
    <col min="11777" max="11777" width="9" style="73" customWidth="1"/>
    <col min="11778" max="11781" width="19" style="73" customWidth="1"/>
    <col min="11782" max="11784" width="9.81640625" style="73" customWidth="1"/>
    <col min="11785" max="12031" width="8.7265625" style="73"/>
    <col min="12032" max="12032" width="4.1796875" style="73" customWidth="1"/>
    <col min="12033" max="12033" width="9" style="73" customWidth="1"/>
    <col min="12034" max="12037" width="19" style="73" customWidth="1"/>
    <col min="12038" max="12040" width="9.81640625" style="73" customWidth="1"/>
    <col min="12041" max="12287" width="8.7265625" style="73"/>
    <col min="12288" max="12288" width="4.1796875" style="73" customWidth="1"/>
    <col min="12289" max="12289" width="9" style="73" customWidth="1"/>
    <col min="12290" max="12293" width="19" style="73" customWidth="1"/>
    <col min="12294" max="12296" width="9.81640625" style="73" customWidth="1"/>
    <col min="12297" max="12543" width="8.7265625" style="73"/>
    <col min="12544" max="12544" width="4.1796875" style="73" customWidth="1"/>
    <col min="12545" max="12545" width="9" style="73" customWidth="1"/>
    <col min="12546" max="12549" width="19" style="73" customWidth="1"/>
    <col min="12550" max="12552" width="9.81640625" style="73" customWidth="1"/>
    <col min="12553" max="12799" width="8.7265625" style="73"/>
    <col min="12800" max="12800" width="4.1796875" style="73" customWidth="1"/>
    <col min="12801" max="12801" width="9" style="73" customWidth="1"/>
    <col min="12802" max="12805" width="19" style="73" customWidth="1"/>
    <col min="12806" max="12808" width="9.81640625" style="73" customWidth="1"/>
    <col min="12809" max="13055" width="8.7265625" style="73"/>
    <col min="13056" max="13056" width="4.1796875" style="73" customWidth="1"/>
    <col min="13057" max="13057" width="9" style="73" customWidth="1"/>
    <col min="13058" max="13061" width="19" style="73" customWidth="1"/>
    <col min="13062" max="13064" width="9.81640625" style="73" customWidth="1"/>
    <col min="13065" max="13311" width="8.7265625" style="73"/>
    <col min="13312" max="13312" width="4.1796875" style="73" customWidth="1"/>
    <col min="13313" max="13313" width="9" style="73" customWidth="1"/>
    <col min="13314" max="13317" width="19" style="73" customWidth="1"/>
    <col min="13318" max="13320" width="9.81640625" style="73" customWidth="1"/>
    <col min="13321" max="13567" width="8.7265625" style="73"/>
    <col min="13568" max="13568" width="4.1796875" style="73" customWidth="1"/>
    <col min="13569" max="13569" width="9" style="73" customWidth="1"/>
    <col min="13570" max="13573" width="19" style="73" customWidth="1"/>
    <col min="13574" max="13576" width="9.81640625" style="73" customWidth="1"/>
    <col min="13577" max="13823" width="8.7265625" style="73"/>
    <col min="13824" max="13824" width="4.1796875" style="73" customWidth="1"/>
    <col min="13825" max="13825" width="9" style="73" customWidth="1"/>
    <col min="13826" max="13829" width="19" style="73" customWidth="1"/>
    <col min="13830" max="13832" width="9.81640625" style="73" customWidth="1"/>
    <col min="13833" max="14079" width="8.7265625" style="73"/>
    <col min="14080" max="14080" width="4.1796875" style="73" customWidth="1"/>
    <col min="14081" max="14081" width="9" style="73" customWidth="1"/>
    <col min="14082" max="14085" width="19" style="73" customWidth="1"/>
    <col min="14086" max="14088" width="9.81640625" style="73" customWidth="1"/>
    <col min="14089" max="14335" width="8.7265625" style="73"/>
    <col min="14336" max="14336" width="4.1796875" style="73" customWidth="1"/>
    <col min="14337" max="14337" width="9" style="73" customWidth="1"/>
    <col min="14338" max="14341" width="19" style="73" customWidth="1"/>
    <col min="14342" max="14344" width="9.81640625" style="73" customWidth="1"/>
    <col min="14345" max="14591" width="8.7265625" style="73"/>
    <col min="14592" max="14592" width="4.1796875" style="73" customWidth="1"/>
    <col min="14593" max="14593" width="9" style="73" customWidth="1"/>
    <col min="14594" max="14597" width="19" style="73" customWidth="1"/>
    <col min="14598" max="14600" width="9.81640625" style="73" customWidth="1"/>
    <col min="14601" max="14847" width="8.7265625" style="73"/>
    <col min="14848" max="14848" width="4.1796875" style="73" customWidth="1"/>
    <col min="14849" max="14849" width="9" style="73" customWidth="1"/>
    <col min="14850" max="14853" width="19" style="73" customWidth="1"/>
    <col min="14854" max="14856" width="9.81640625" style="73" customWidth="1"/>
    <col min="14857" max="15103" width="8.7265625" style="73"/>
    <col min="15104" max="15104" width="4.1796875" style="73" customWidth="1"/>
    <col min="15105" max="15105" width="9" style="73" customWidth="1"/>
    <col min="15106" max="15109" width="19" style="73" customWidth="1"/>
    <col min="15110" max="15112" width="9.81640625" style="73" customWidth="1"/>
    <col min="15113" max="15359" width="8.7265625" style="73"/>
    <col min="15360" max="15360" width="4.1796875" style="73" customWidth="1"/>
    <col min="15361" max="15361" width="9" style="73" customWidth="1"/>
    <col min="15362" max="15365" width="19" style="73" customWidth="1"/>
    <col min="15366" max="15368" width="9.81640625" style="73" customWidth="1"/>
    <col min="15369" max="15615" width="8.7265625" style="73"/>
    <col min="15616" max="15616" width="4.1796875" style="73" customWidth="1"/>
    <col min="15617" max="15617" width="9" style="73" customWidth="1"/>
    <col min="15618" max="15621" width="19" style="73" customWidth="1"/>
    <col min="15622" max="15624" width="9.81640625" style="73" customWidth="1"/>
    <col min="15625" max="15871" width="8.7265625" style="73"/>
    <col min="15872" max="15872" width="4.1796875" style="73" customWidth="1"/>
    <col min="15873" max="15873" width="9" style="73" customWidth="1"/>
    <col min="15874" max="15877" width="19" style="73" customWidth="1"/>
    <col min="15878" max="15880" width="9.81640625" style="73" customWidth="1"/>
    <col min="15881" max="16127" width="8.7265625" style="73"/>
    <col min="16128" max="16128" width="4.1796875" style="73" customWidth="1"/>
    <col min="16129" max="16129" width="9" style="73" customWidth="1"/>
    <col min="16130" max="16133" width="19" style="73" customWidth="1"/>
    <col min="16134" max="16136" width="9.81640625" style="73" customWidth="1"/>
    <col min="16137" max="16384" width="8.7265625" style="73"/>
  </cols>
  <sheetData>
    <row r="2" spans="1:7" ht="21" customHeight="1">
      <c r="A2" s="554" t="s">
        <v>185</v>
      </c>
      <c r="B2" s="555"/>
      <c r="C2" s="555"/>
      <c r="D2" s="555"/>
      <c r="E2" s="555"/>
      <c r="F2" s="555"/>
      <c r="G2" s="555"/>
    </row>
    <row r="3" spans="1:7" ht="21" customHeight="1">
      <c r="A3" s="555"/>
      <c r="B3" s="555"/>
      <c r="C3" s="555"/>
      <c r="D3" s="555"/>
      <c r="E3" s="555"/>
      <c r="F3" s="555"/>
      <c r="G3" s="555"/>
    </row>
    <row r="4" spans="1:7" ht="21" customHeight="1">
      <c r="A4" s="74"/>
      <c r="B4" s="74"/>
      <c r="C4" s="74"/>
      <c r="D4" s="74"/>
      <c r="E4" s="74"/>
    </row>
    <row r="5" spans="1:7" ht="21" customHeight="1">
      <c r="A5" s="78" t="s">
        <v>171</v>
      </c>
      <c r="C5" s="78"/>
    </row>
    <row r="6" spans="1:7" ht="21" customHeight="1">
      <c r="A6" s="75"/>
      <c r="B6" s="78" t="s">
        <v>172</v>
      </c>
      <c r="G6" s="79" t="s">
        <v>142</v>
      </c>
    </row>
    <row r="7" spans="1:7" ht="21" customHeight="1">
      <c r="A7" s="74"/>
      <c r="B7" s="539"/>
      <c r="C7" s="540"/>
      <c r="D7" s="539" t="s">
        <v>143</v>
      </c>
      <c r="E7" s="540"/>
      <c r="F7" s="538" t="s">
        <v>144</v>
      </c>
      <c r="G7" s="538"/>
    </row>
    <row r="8" spans="1:7" ht="21" customHeight="1">
      <c r="A8" s="74"/>
      <c r="B8" s="541"/>
      <c r="C8" s="542"/>
      <c r="D8" s="541"/>
      <c r="E8" s="542"/>
      <c r="F8" s="538"/>
      <c r="G8" s="538"/>
    </row>
    <row r="9" spans="1:7" ht="25" customHeight="1">
      <c r="A9" s="74"/>
      <c r="B9" s="533" t="s">
        <v>147</v>
      </c>
      <c r="C9" s="534"/>
      <c r="D9" s="535">
        <f>SUM(D10:E14)</f>
        <v>0</v>
      </c>
      <c r="E9" s="536"/>
      <c r="F9" s="543"/>
      <c r="G9" s="543"/>
    </row>
    <row r="10" spans="1:7" ht="25" customHeight="1">
      <c r="A10" s="74"/>
      <c r="B10" s="544" t="s">
        <v>145</v>
      </c>
      <c r="C10" s="80" t="s">
        <v>489</v>
      </c>
      <c r="D10" s="547"/>
      <c r="E10" s="548"/>
      <c r="F10" s="543"/>
      <c r="G10" s="543"/>
    </row>
    <row r="11" spans="1:7" ht="25" customHeight="1">
      <c r="A11" s="74"/>
      <c r="B11" s="545"/>
      <c r="C11" s="77" t="s">
        <v>148</v>
      </c>
      <c r="D11" s="547"/>
      <c r="E11" s="548"/>
      <c r="F11" s="543"/>
      <c r="G11" s="543"/>
    </row>
    <row r="12" spans="1:7" ht="25" customHeight="1">
      <c r="A12" s="74"/>
      <c r="B12" s="545"/>
      <c r="C12" s="77" t="s">
        <v>149</v>
      </c>
      <c r="D12" s="547"/>
      <c r="E12" s="548"/>
      <c r="F12" s="543"/>
      <c r="G12" s="543"/>
    </row>
    <row r="13" spans="1:7" ht="25" customHeight="1">
      <c r="A13" s="74"/>
      <c r="B13" s="545"/>
      <c r="C13" s="77" t="s">
        <v>150</v>
      </c>
      <c r="D13" s="547"/>
      <c r="E13" s="548"/>
      <c r="F13" s="543"/>
      <c r="G13" s="543"/>
    </row>
    <row r="14" spans="1:7" ht="25" customHeight="1">
      <c r="A14" s="74"/>
      <c r="B14" s="546"/>
      <c r="C14" s="77" t="s">
        <v>146</v>
      </c>
      <c r="D14" s="547"/>
      <c r="E14" s="548"/>
      <c r="F14" s="543"/>
      <c r="G14" s="543"/>
    </row>
    <row r="15" spans="1:7" ht="25" customHeight="1">
      <c r="A15" s="74"/>
      <c r="B15" s="533" t="s">
        <v>151</v>
      </c>
      <c r="C15" s="534"/>
      <c r="D15" s="535">
        <f>SUM(D16:E18)</f>
        <v>0</v>
      </c>
      <c r="E15" s="536"/>
      <c r="F15" s="543"/>
      <c r="G15" s="543"/>
    </row>
    <row r="16" spans="1:7" ht="25" customHeight="1">
      <c r="A16" s="74"/>
      <c r="B16" s="544" t="s">
        <v>145</v>
      </c>
      <c r="C16" s="77" t="s">
        <v>152</v>
      </c>
      <c r="D16" s="547"/>
      <c r="E16" s="548"/>
      <c r="F16" s="543"/>
      <c r="G16" s="543"/>
    </row>
    <row r="17" spans="1:7" ht="25" customHeight="1">
      <c r="A17" s="74"/>
      <c r="B17" s="545"/>
      <c r="C17" s="77" t="s">
        <v>271</v>
      </c>
      <c r="D17" s="547"/>
      <c r="E17" s="548"/>
      <c r="F17" s="543"/>
      <c r="G17" s="543"/>
    </row>
    <row r="18" spans="1:7" ht="25" customHeight="1">
      <c r="A18" s="74"/>
      <c r="B18" s="546"/>
      <c r="C18" s="77" t="s">
        <v>146</v>
      </c>
      <c r="D18" s="547"/>
      <c r="E18" s="548"/>
      <c r="F18" s="543"/>
      <c r="G18" s="543"/>
    </row>
    <row r="19" spans="1:7" ht="25" customHeight="1">
      <c r="A19" s="74"/>
      <c r="B19" s="533" t="s">
        <v>153</v>
      </c>
      <c r="C19" s="534"/>
      <c r="D19" s="535">
        <f>D9+D15</f>
        <v>0</v>
      </c>
      <c r="E19" s="536"/>
      <c r="F19" s="537"/>
      <c r="G19" s="537"/>
    </row>
    <row r="20" spans="1:7">
      <c r="A20" s="74"/>
    </row>
    <row r="21" spans="1:7" ht="22.5" customHeight="1">
      <c r="A21" s="75"/>
      <c r="B21" s="78" t="s">
        <v>173</v>
      </c>
      <c r="D21" s="78"/>
      <c r="E21" s="78"/>
      <c r="G21" s="79" t="s">
        <v>142</v>
      </c>
    </row>
    <row r="22" spans="1:7" ht="22.5" customHeight="1">
      <c r="A22" s="74"/>
      <c r="B22" s="558"/>
      <c r="C22" s="559"/>
      <c r="D22" s="558" t="s">
        <v>143</v>
      </c>
      <c r="E22" s="559"/>
      <c r="F22" s="538" t="s">
        <v>144</v>
      </c>
      <c r="G22" s="538"/>
    </row>
    <row r="23" spans="1:7" ht="22.5" customHeight="1">
      <c r="A23" s="74"/>
      <c r="B23" s="560"/>
      <c r="C23" s="561"/>
      <c r="D23" s="560"/>
      <c r="E23" s="561"/>
      <c r="F23" s="538"/>
      <c r="G23" s="538"/>
    </row>
    <row r="24" spans="1:7" ht="22.5" customHeight="1">
      <c r="A24" s="74"/>
      <c r="B24" s="556" t="s">
        <v>154</v>
      </c>
      <c r="C24" s="557"/>
      <c r="D24" s="552">
        <f>SUM(D25:E26)</f>
        <v>0</v>
      </c>
      <c r="E24" s="553"/>
      <c r="F24" s="543"/>
      <c r="G24" s="543"/>
    </row>
    <row r="25" spans="1:7" ht="22.5" customHeight="1">
      <c r="A25" s="74"/>
      <c r="B25" s="544" t="s">
        <v>145</v>
      </c>
      <c r="C25" s="77" t="s">
        <v>155</v>
      </c>
      <c r="D25" s="547"/>
      <c r="E25" s="548"/>
      <c r="F25" s="543"/>
      <c r="G25" s="543"/>
    </row>
    <row r="26" spans="1:7" ht="22.5" customHeight="1">
      <c r="A26" s="74"/>
      <c r="B26" s="546"/>
      <c r="C26" s="77" t="s">
        <v>146</v>
      </c>
      <c r="D26" s="547"/>
      <c r="E26" s="548"/>
      <c r="F26" s="543"/>
      <c r="G26" s="543"/>
    </row>
    <row r="27" spans="1:7" ht="22.5" customHeight="1">
      <c r="A27" s="74"/>
      <c r="B27" s="556" t="s">
        <v>156</v>
      </c>
      <c r="C27" s="557"/>
      <c r="D27" s="547"/>
      <c r="E27" s="548"/>
      <c r="F27" s="543"/>
      <c r="G27" s="543"/>
    </row>
    <row r="28" spans="1:7" ht="22.5" customHeight="1">
      <c r="A28" s="74"/>
      <c r="B28" s="556" t="s">
        <v>146</v>
      </c>
      <c r="C28" s="557"/>
      <c r="D28" s="552">
        <f>SUM(D29:E31)</f>
        <v>0</v>
      </c>
      <c r="E28" s="553"/>
      <c r="F28" s="543"/>
      <c r="G28" s="543"/>
    </row>
    <row r="29" spans="1:7" ht="22.5" customHeight="1">
      <c r="A29" s="74"/>
      <c r="B29" s="544" t="s">
        <v>145</v>
      </c>
      <c r="C29" s="77" t="s">
        <v>157</v>
      </c>
      <c r="D29" s="547"/>
      <c r="E29" s="548"/>
      <c r="F29" s="543"/>
      <c r="G29" s="543"/>
    </row>
    <row r="30" spans="1:7" ht="22.5" customHeight="1">
      <c r="A30" s="74"/>
      <c r="B30" s="545"/>
      <c r="C30" s="77" t="s">
        <v>158</v>
      </c>
      <c r="D30" s="547"/>
      <c r="E30" s="548"/>
      <c r="F30" s="543"/>
      <c r="G30" s="543"/>
    </row>
    <row r="31" spans="1:7" ht="22.5" customHeight="1">
      <c r="A31" s="74"/>
      <c r="B31" s="546"/>
      <c r="C31" s="77" t="s">
        <v>146</v>
      </c>
      <c r="D31" s="547"/>
      <c r="E31" s="548"/>
      <c r="F31" s="543"/>
      <c r="G31" s="543"/>
    </row>
    <row r="32" spans="1:7" ht="22.5" customHeight="1">
      <c r="A32" s="74"/>
      <c r="B32" s="82" t="s">
        <v>159</v>
      </c>
      <c r="C32" s="77"/>
      <c r="D32" s="552">
        <f>D24+D27+D28</f>
        <v>0</v>
      </c>
      <c r="E32" s="553"/>
      <c r="F32" s="543"/>
      <c r="G32" s="543"/>
    </row>
    <row r="33" spans="1:8" ht="22.5" customHeight="1">
      <c r="A33" s="74"/>
    </row>
    <row r="34" spans="1:8" ht="22.5" customHeight="1">
      <c r="A34" s="73" t="s">
        <v>174</v>
      </c>
      <c r="H34" s="79"/>
    </row>
    <row r="35" spans="1:8" ht="22.5" customHeight="1">
      <c r="A35" s="75"/>
      <c r="B35" s="73" t="s">
        <v>175</v>
      </c>
    </row>
    <row r="36" spans="1:8" ht="22.5" customHeight="1">
      <c r="A36" s="74"/>
      <c r="B36" s="90" t="s">
        <v>160</v>
      </c>
      <c r="C36" s="565"/>
      <c r="D36" s="565"/>
      <c r="E36" s="83" t="s">
        <v>161</v>
      </c>
      <c r="F36" s="177"/>
      <c r="G36" s="84" t="s">
        <v>162</v>
      </c>
    </row>
    <row r="37" spans="1:8" ht="22.5" customHeight="1">
      <c r="A37" s="74"/>
      <c r="B37" s="91" t="s">
        <v>163</v>
      </c>
      <c r="C37" s="562"/>
      <c r="D37" s="562"/>
      <c r="E37" s="79" t="s">
        <v>164</v>
      </c>
      <c r="F37" s="178"/>
      <c r="G37" s="84" t="s">
        <v>165</v>
      </c>
    </row>
    <row r="38" spans="1:8" ht="22.5" customHeight="1">
      <c r="A38" s="74"/>
      <c r="B38" s="85"/>
      <c r="H38" s="79"/>
    </row>
    <row r="39" spans="1:8" ht="22.5" customHeight="1">
      <c r="A39" s="74"/>
      <c r="B39" s="85"/>
      <c r="G39" s="79" t="s">
        <v>142</v>
      </c>
    </row>
    <row r="40" spans="1:8" ht="22.5" customHeight="1">
      <c r="A40" s="74"/>
      <c r="B40" s="544" t="s">
        <v>166</v>
      </c>
      <c r="C40" s="538" t="s">
        <v>167</v>
      </c>
      <c r="D40" s="538"/>
      <c r="E40" s="549"/>
      <c r="F40" s="550" t="s">
        <v>179</v>
      </c>
      <c r="G40" s="551"/>
    </row>
    <row r="41" spans="1:8" ht="22.5" customHeight="1">
      <c r="A41" s="74"/>
      <c r="B41" s="546"/>
      <c r="C41" s="76" t="s">
        <v>168</v>
      </c>
      <c r="D41" s="76" t="s">
        <v>169</v>
      </c>
      <c r="E41" s="81" t="s">
        <v>170</v>
      </c>
      <c r="F41" s="550"/>
      <c r="G41" s="551"/>
    </row>
    <row r="42" spans="1:8" ht="22.5" customHeight="1">
      <c r="A42" s="74"/>
      <c r="B42" s="76">
        <v>1</v>
      </c>
      <c r="C42" s="179"/>
      <c r="D42" s="179"/>
      <c r="E42" s="93">
        <f>SUM(C42:D42)</f>
        <v>0</v>
      </c>
      <c r="F42" s="537"/>
      <c r="G42" s="537"/>
    </row>
    <row r="43" spans="1:8" ht="22.5" customHeight="1">
      <c r="A43" s="74"/>
      <c r="B43" s="76">
        <v>2</v>
      </c>
      <c r="C43" s="179"/>
      <c r="D43" s="179"/>
      <c r="E43" s="93">
        <f t="shared" ref="E43:E51" si="0">SUM(C43:D43)</f>
        <v>0</v>
      </c>
      <c r="F43" s="537"/>
      <c r="G43" s="537"/>
    </row>
    <row r="44" spans="1:8" ht="22.5" customHeight="1">
      <c r="A44" s="74"/>
      <c r="B44" s="76">
        <v>3</v>
      </c>
      <c r="C44" s="179"/>
      <c r="D44" s="179"/>
      <c r="E44" s="93">
        <f t="shared" si="0"/>
        <v>0</v>
      </c>
      <c r="F44" s="537"/>
      <c r="G44" s="537"/>
    </row>
    <row r="45" spans="1:8" ht="22.5" customHeight="1">
      <c r="A45" s="74"/>
      <c r="B45" s="76">
        <v>4</v>
      </c>
      <c r="C45" s="179"/>
      <c r="D45" s="179"/>
      <c r="E45" s="93">
        <f t="shared" si="0"/>
        <v>0</v>
      </c>
      <c r="F45" s="537"/>
      <c r="G45" s="537"/>
    </row>
    <row r="46" spans="1:8" ht="22.5" customHeight="1">
      <c r="A46" s="74"/>
      <c r="B46" s="76">
        <v>5</v>
      </c>
      <c r="C46" s="179"/>
      <c r="D46" s="179"/>
      <c r="E46" s="93">
        <f t="shared" si="0"/>
        <v>0</v>
      </c>
      <c r="F46" s="537"/>
      <c r="G46" s="537"/>
    </row>
    <row r="47" spans="1:8" ht="22.5" customHeight="1">
      <c r="A47" s="74"/>
      <c r="B47" s="76">
        <v>6</v>
      </c>
      <c r="C47" s="179"/>
      <c r="D47" s="179"/>
      <c r="E47" s="93">
        <f t="shared" si="0"/>
        <v>0</v>
      </c>
      <c r="F47" s="537"/>
      <c r="G47" s="537"/>
    </row>
    <row r="48" spans="1:8" ht="22.5" customHeight="1">
      <c r="A48" s="74"/>
      <c r="B48" s="76">
        <v>7</v>
      </c>
      <c r="C48" s="179"/>
      <c r="D48" s="179"/>
      <c r="E48" s="93">
        <f t="shared" si="0"/>
        <v>0</v>
      </c>
      <c r="F48" s="537"/>
      <c r="G48" s="537"/>
    </row>
    <row r="49" spans="1:8" ht="22.5" customHeight="1">
      <c r="A49" s="74"/>
      <c r="B49" s="76">
        <v>8</v>
      </c>
      <c r="C49" s="179"/>
      <c r="D49" s="179"/>
      <c r="E49" s="93">
        <f t="shared" si="0"/>
        <v>0</v>
      </c>
      <c r="F49" s="537"/>
      <c r="G49" s="537"/>
    </row>
    <row r="50" spans="1:8" ht="22.5" customHeight="1">
      <c r="A50" s="74"/>
      <c r="B50" s="76">
        <v>9</v>
      </c>
      <c r="C50" s="179"/>
      <c r="D50" s="179"/>
      <c r="E50" s="93">
        <f t="shared" si="0"/>
        <v>0</v>
      </c>
      <c r="F50" s="537"/>
      <c r="G50" s="537"/>
    </row>
    <row r="51" spans="1:8" ht="22.5" customHeight="1">
      <c r="A51" s="74"/>
      <c r="B51" s="76">
        <v>10</v>
      </c>
      <c r="C51" s="179"/>
      <c r="D51" s="179"/>
      <c r="E51" s="93">
        <f t="shared" si="0"/>
        <v>0</v>
      </c>
      <c r="F51" s="537"/>
      <c r="G51" s="537"/>
    </row>
    <row r="52" spans="1:8" ht="22.5" customHeight="1">
      <c r="A52" s="74"/>
      <c r="B52" s="76" t="s">
        <v>170</v>
      </c>
      <c r="C52" s="93">
        <f>SUM(C42:C51)</f>
        <v>0</v>
      </c>
      <c r="D52" s="93">
        <f>SUM(D42:D51)</f>
        <v>0</v>
      </c>
      <c r="E52" s="93">
        <f>SUM(E42:E51)</f>
        <v>0</v>
      </c>
      <c r="F52" s="537"/>
      <c r="G52" s="537"/>
    </row>
    <row r="53" spans="1:8" ht="22.5" customHeight="1">
      <c r="A53" s="74"/>
      <c r="B53" s="563" t="s">
        <v>176</v>
      </c>
      <c r="C53" s="564"/>
      <c r="D53" s="564"/>
      <c r="E53" s="564"/>
      <c r="F53" s="564"/>
      <c r="G53" s="564"/>
      <c r="H53" s="564"/>
    </row>
    <row r="54" spans="1:8" ht="22.5" customHeight="1">
      <c r="A54" s="74"/>
      <c r="B54" s="564"/>
      <c r="C54" s="564"/>
      <c r="D54" s="564"/>
      <c r="E54" s="564"/>
      <c r="F54" s="564"/>
      <c r="G54" s="564"/>
      <c r="H54" s="564"/>
    </row>
    <row r="55" spans="1:8" ht="22.5" customHeight="1">
      <c r="A55" s="75"/>
      <c r="B55" s="73" t="s">
        <v>177</v>
      </c>
    </row>
    <row r="56" spans="1:8" ht="22.5" customHeight="1">
      <c r="A56" s="74"/>
      <c r="B56" s="180" t="s">
        <v>27</v>
      </c>
      <c r="C56" s="86" t="s">
        <v>458</v>
      </c>
      <c r="D56" s="86"/>
      <c r="E56" s="86"/>
      <c r="F56" s="86"/>
      <c r="G56" s="87"/>
    </row>
    <row r="57" spans="1:8" ht="22.5" customHeight="1">
      <c r="A57" s="74"/>
      <c r="B57" s="181" t="s">
        <v>27</v>
      </c>
      <c r="C57" s="92" t="s">
        <v>181</v>
      </c>
      <c r="D57" s="92"/>
      <c r="E57" s="92"/>
      <c r="F57" s="92"/>
      <c r="G57" s="94"/>
    </row>
    <row r="58" spans="1:8" ht="22.5" customHeight="1">
      <c r="A58" s="74"/>
      <c r="B58" s="182" t="s">
        <v>180</v>
      </c>
      <c r="C58" s="88" t="s">
        <v>299</v>
      </c>
      <c r="D58" s="88"/>
      <c r="E58" s="88"/>
      <c r="F58" s="88"/>
      <c r="G58" s="89"/>
    </row>
    <row r="59" spans="1:8" ht="22.5" customHeight="1">
      <c r="A59" s="74"/>
    </row>
    <row r="60" spans="1:8" ht="22.5" customHeight="1">
      <c r="A60" s="73" t="s">
        <v>178</v>
      </c>
    </row>
    <row r="61" spans="1:8" ht="22.5" customHeight="1">
      <c r="A61" s="74"/>
      <c r="B61" s="183" t="s">
        <v>455</v>
      </c>
    </row>
  </sheetData>
  <sheetProtection algorithmName="SHA-512" hashValue="RT1/K50Hovu+N8/ceIxH4WsqEmoo7clZjqEruoMziWD+X66x0fkGw09ImcNyNM7kv2KoQJfbjBbkvRhV1m4jpg==" saltValue="2IAYqW/byqmq+MWDF0tfyA==" spinCount="100000" sheet="1" objects="1" scenarios="1"/>
  <mergeCells count="74">
    <mergeCell ref="F24:G24"/>
    <mergeCell ref="F49:G49"/>
    <mergeCell ref="F50:G50"/>
    <mergeCell ref="C37:D37"/>
    <mergeCell ref="B53:H54"/>
    <mergeCell ref="F32:G32"/>
    <mergeCell ref="C36:D36"/>
    <mergeCell ref="D32:E32"/>
    <mergeCell ref="F51:G51"/>
    <mergeCell ref="F52:G52"/>
    <mergeCell ref="F43:G43"/>
    <mergeCell ref="F44:G44"/>
    <mergeCell ref="F45:G45"/>
    <mergeCell ref="F46:G46"/>
    <mergeCell ref="F47:G47"/>
    <mergeCell ref="F48:G48"/>
    <mergeCell ref="A2:G3"/>
    <mergeCell ref="F28:G28"/>
    <mergeCell ref="F29:G29"/>
    <mergeCell ref="F30:G30"/>
    <mergeCell ref="F31:G31"/>
    <mergeCell ref="D31:E31"/>
    <mergeCell ref="B24:C24"/>
    <mergeCell ref="B27:C27"/>
    <mergeCell ref="B28:C28"/>
    <mergeCell ref="D22:E23"/>
    <mergeCell ref="D24:E24"/>
    <mergeCell ref="D25:E25"/>
    <mergeCell ref="D26:E26"/>
    <mergeCell ref="B22:C23"/>
    <mergeCell ref="B16:B18"/>
    <mergeCell ref="D16:E16"/>
    <mergeCell ref="F42:G42"/>
    <mergeCell ref="F25:G25"/>
    <mergeCell ref="F26:G26"/>
    <mergeCell ref="F27:G27"/>
    <mergeCell ref="B25:B26"/>
    <mergeCell ref="B29:B31"/>
    <mergeCell ref="B40:B41"/>
    <mergeCell ref="C40:E40"/>
    <mergeCell ref="F40:G41"/>
    <mergeCell ref="D27:E27"/>
    <mergeCell ref="D28:E28"/>
    <mergeCell ref="D29:E29"/>
    <mergeCell ref="D30:E30"/>
    <mergeCell ref="F11:G11"/>
    <mergeCell ref="D12:E12"/>
    <mergeCell ref="F12:G12"/>
    <mergeCell ref="F22:G23"/>
    <mergeCell ref="D13:E13"/>
    <mergeCell ref="F13:G13"/>
    <mergeCell ref="D14:E14"/>
    <mergeCell ref="F14:G14"/>
    <mergeCell ref="F16:G16"/>
    <mergeCell ref="D17:E17"/>
    <mergeCell ref="F17:G17"/>
    <mergeCell ref="D18:E18"/>
    <mergeCell ref="F18:G18"/>
    <mergeCell ref="B19:C19"/>
    <mergeCell ref="D19:E19"/>
    <mergeCell ref="F19:G19"/>
    <mergeCell ref="F7:G8"/>
    <mergeCell ref="B7:C8"/>
    <mergeCell ref="D7:E8"/>
    <mergeCell ref="B15:C15"/>
    <mergeCell ref="D15:E15"/>
    <mergeCell ref="F15:G15"/>
    <mergeCell ref="B9:C9"/>
    <mergeCell ref="D9:E9"/>
    <mergeCell ref="F9:G9"/>
    <mergeCell ref="B10:B14"/>
    <mergeCell ref="D10:E10"/>
    <mergeCell ref="F10:G10"/>
    <mergeCell ref="D11:E11"/>
  </mergeCells>
  <phoneticPr fontId="1"/>
  <dataValidations count="1">
    <dataValidation type="list" allowBlank="1" showInputMessage="1" showErrorMessage="1" sqref="B56:B58" xr:uid="{54DE94FE-2F52-4407-A684-4BA2523F0514}">
      <formula1>"□,☑"</formula1>
    </dataValidation>
  </dataValidations>
  <pageMargins left="0.75" right="0.75" top="1" bottom="1" header="0.51200000000000001" footer="0.51200000000000001"/>
  <pageSetup paperSize="9" scale="88" fitToHeight="0" orientation="portrait" horizontalDpi="300" verticalDpi="300" r:id="rId1"/>
  <headerFooter alignWithMargins="0"/>
  <rowBreaks count="1" manualBreakCount="1">
    <brk id="33" max="6" man="1"/>
  </rowBreaks>
  <ignoredErrors>
    <ignoredError sqref="E42:E5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112"/>
  <sheetViews>
    <sheetView view="pageBreakPreview" zoomScale="55" zoomScaleNormal="100" zoomScaleSheetLayoutView="55" workbookViewId="0">
      <selection activeCell="B16" sqref="B16:AH37"/>
    </sheetView>
  </sheetViews>
  <sheetFormatPr defaultColWidth="3" defaultRowHeight="13"/>
  <cols>
    <col min="1" max="1" width="3" style="2"/>
    <col min="2" max="34" width="2.6328125" style="6" customWidth="1"/>
    <col min="35" max="35" width="2.6328125" style="2" customWidth="1"/>
    <col min="36" max="51" width="2.6328125" style="6" customWidth="1"/>
    <col min="52" max="16384" width="3" style="6"/>
  </cols>
  <sheetData>
    <row r="1" spans="2:39" s="2" customFormat="1"/>
    <row r="2" spans="2:39" ht="13" customHeight="1">
      <c r="B2" s="620" t="s">
        <v>187</v>
      </c>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5"/>
      <c r="AJ2" s="5"/>
      <c r="AK2" s="5"/>
      <c r="AL2" s="5"/>
      <c r="AM2" s="5"/>
    </row>
    <row r="3" spans="2:39" ht="13" customHeight="1">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5"/>
      <c r="AJ3" s="5"/>
      <c r="AK3" s="5"/>
      <c r="AL3" s="5"/>
      <c r="AM3" s="5"/>
    </row>
    <row r="4" spans="2:39" ht="14" customHeight="1">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5"/>
      <c r="AJ4" s="5"/>
      <c r="AK4" s="5"/>
      <c r="AL4" s="5"/>
      <c r="AM4" s="5"/>
    </row>
    <row r="5" spans="2:39" ht="14" customHeight="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7"/>
    </row>
    <row r="6" spans="2:39" ht="14" customHeight="1">
      <c r="B6" s="8" t="s">
        <v>18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7"/>
    </row>
    <row r="7" spans="2:39" ht="14" customHeight="1">
      <c r="B7" s="621" t="s">
        <v>22</v>
      </c>
      <c r="C7" s="622"/>
      <c r="D7" s="622"/>
      <c r="E7" s="622"/>
      <c r="F7" s="622"/>
      <c r="G7" s="622"/>
      <c r="H7" s="623"/>
      <c r="I7" s="622" t="s">
        <v>23</v>
      </c>
      <c r="J7" s="622"/>
      <c r="K7" s="622"/>
      <c r="L7" s="622"/>
      <c r="M7" s="622"/>
      <c r="N7" s="623"/>
      <c r="O7" s="621" t="s">
        <v>24</v>
      </c>
      <c r="P7" s="622"/>
      <c r="Q7" s="622"/>
      <c r="R7" s="622"/>
      <c r="S7" s="622"/>
      <c r="T7" s="622"/>
      <c r="U7" s="623"/>
      <c r="V7" s="621" t="s">
        <v>25</v>
      </c>
      <c r="W7" s="622"/>
      <c r="X7" s="622"/>
      <c r="Y7" s="622"/>
      <c r="Z7" s="622"/>
      <c r="AA7" s="622"/>
      <c r="AB7" s="623"/>
      <c r="AC7" s="621" t="s">
        <v>26</v>
      </c>
      <c r="AD7" s="622"/>
      <c r="AE7" s="622"/>
      <c r="AF7" s="622"/>
      <c r="AG7" s="622"/>
      <c r="AH7" s="623"/>
    </row>
    <row r="8" spans="2:39" ht="14" customHeight="1">
      <c r="B8" s="570"/>
      <c r="C8" s="571"/>
      <c r="D8" s="571"/>
      <c r="E8" s="571"/>
      <c r="F8" s="571"/>
      <c r="G8" s="571"/>
      <c r="H8" s="572"/>
      <c r="I8" s="570"/>
      <c r="J8" s="571"/>
      <c r="K8" s="571"/>
      <c r="L8" s="571"/>
      <c r="M8" s="571"/>
      <c r="N8" s="572"/>
      <c r="O8" s="566" t="s">
        <v>27</v>
      </c>
      <c r="P8" s="567"/>
      <c r="Q8" s="14" t="s">
        <v>28</v>
      </c>
      <c r="R8" s="14"/>
      <c r="S8" s="176" t="s">
        <v>27</v>
      </c>
      <c r="T8" s="14" t="s">
        <v>29</v>
      </c>
      <c r="U8" s="14"/>
      <c r="V8" s="576"/>
      <c r="W8" s="577"/>
      <c r="X8" s="577"/>
      <c r="Y8" s="577"/>
      <c r="Z8" s="577"/>
      <c r="AA8" s="577"/>
      <c r="AB8" s="578"/>
      <c r="AC8" s="582"/>
      <c r="AD8" s="583"/>
      <c r="AE8" s="583"/>
      <c r="AF8" s="583"/>
      <c r="AG8" s="583"/>
      <c r="AH8" s="586" t="s">
        <v>16</v>
      </c>
    </row>
    <row r="9" spans="2:39" ht="14" customHeight="1">
      <c r="B9" s="597"/>
      <c r="C9" s="598"/>
      <c r="D9" s="598"/>
      <c r="E9" s="598"/>
      <c r="F9" s="598"/>
      <c r="G9" s="598"/>
      <c r="H9" s="599"/>
      <c r="I9" s="597"/>
      <c r="J9" s="598"/>
      <c r="K9" s="598"/>
      <c r="L9" s="598"/>
      <c r="M9" s="598"/>
      <c r="N9" s="599"/>
      <c r="O9" s="593" t="s">
        <v>30</v>
      </c>
      <c r="P9" s="594"/>
      <c r="Q9" s="594"/>
      <c r="R9" s="595"/>
      <c r="S9" s="595"/>
      <c r="T9" s="595"/>
      <c r="U9" s="596"/>
      <c r="V9" s="600"/>
      <c r="W9" s="601"/>
      <c r="X9" s="601"/>
      <c r="Y9" s="601"/>
      <c r="Z9" s="601"/>
      <c r="AA9" s="601"/>
      <c r="AB9" s="602"/>
      <c r="AC9" s="590"/>
      <c r="AD9" s="591"/>
      <c r="AE9" s="591"/>
      <c r="AF9" s="591"/>
      <c r="AG9" s="591"/>
      <c r="AH9" s="592"/>
    </row>
    <row r="10" spans="2:39" ht="14" customHeight="1">
      <c r="B10" s="570"/>
      <c r="C10" s="571"/>
      <c r="D10" s="571"/>
      <c r="E10" s="571"/>
      <c r="F10" s="571"/>
      <c r="G10" s="571"/>
      <c r="H10" s="572"/>
      <c r="I10" s="570"/>
      <c r="J10" s="571"/>
      <c r="K10" s="571"/>
      <c r="L10" s="571"/>
      <c r="M10" s="571"/>
      <c r="N10" s="572"/>
      <c r="O10" s="566" t="s">
        <v>27</v>
      </c>
      <c r="P10" s="567"/>
      <c r="Q10" s="14" t="s">
        <v>28</v>
      </c>
      <c r="R10" s="14"/>
      <c r="S10" s="176" t="s">
        <v>27</v>
      </c>
      <c r="T10" s="14" t="s">
        <v>29</v>
      </c>
      <c r="U10" s="14"/>
      <c r="V10" s="576"/>
      <c r="W10" s="577"/>
      <c r="X10" s="577"/>
      <c r="Y10" s="577"/>
      <c r="Z10" s="577"/>
      <c r="AA10" s="577"/>
      <c r="AB10" s="578"/>
      <c r="AC10" s="582"/>
      <c r="AD10" s="583"/>
      <c r="AE10" s="583"/>
      <c r="AF10" s="583"/>
      <c r="AG10" s="583"/>
      <c r="AH10" s="586" t="s">
        <v>16</v>
      </c>
    </row>
    <row r="11" spans="2:39" ht="14" customHeight="1">
      <c r="B11" s="597"/>
      <c r="C11" s="598"/>
      <c r="D11" s="598"/>
      <c r="E11" s="598"/>
      <c r="F11" s="598"/>
      <c r="G11" s="598"/>
      <c r="H11" s="599"/>
      <c r="I11" s="597"/>
      <c r="J11" s="598"/>
      <c r="K11" s="598"/>
      <c r="L11" s="598"/>
      <c r="M11" s="598"/>
      <c r="N11" s="599"/>
      <c r="O11" s="593" t="s">
        <v>30</v>
      </c>
      <c r="P11" s="594"/>
      <c r="Q11" s="594"/>
      <c r="R11" s="595"/>
      <c r="S11" s="595"/>
      <c r="T11" s="595"/>
      <c r="U11" s="596"/>
      <c r="V11" s="600"/>
      <c r="W11" s="601"/>
      <c r="X11" s="601"/>
      <c r="Y11" s="601"/>
      <c r="Z11" s="601"/>
      <c r="AA11" s="601"/>
      <c r="AB11" s="602"/>
      <c r="AC11" s="590"/>
      <c r="AD11" s="591"/>
      <c r="AE11" s="591"/>
      <c r="AF11" s="591"/>
      <c r="AG11" s="591"/>
      <c r="AH11" s="592"/>
    </row>
    <row r="12" spans="2:39" ht="14" customHeight="1">
      <c r="B12" s="570"/>
      <c r="C12" s="571"/>
      <c r="D12" s="571"/>
      <c r="E12" s="571"/>
      <c r="F12" s="571"/>
      <c r="G12" s="571"/>
      <c r="H12" s="572"/>
      <c r="I12" s="570"/>
      <c r="J12" s="571"/>
      <c r="K12" s="571"/>
      <c r="L12" s="571"/>
      <c r="M12" s="571"/>
      <c r="N12" s="572"/>
      <c r="O12" s="566" t="s">
        <v>27</v>
      </c>
      <c r="P12" s="567"/>
      <c r="Q12" s="14" t="s">
        <v>28</v>
      </c>
      <c r="R12" s="14"/>
      <c r="S12" s="176" t="s">
        <v>27</v>
      </c>
      <c r="T12" s="14" t="s">
        <v>29</v>
      </c>
      <c r="U12" s="14"/>
      <c r="V12" s="576"/>
      <c r="W12" s="577"/>
      <c r="X12" s="577"/>
      <c r="Y12" s="577"/>
      <c r="Z12" s="577"/>
      <c r="AA12" s="577"/>
      <c r="AB12" s="578"/>
      <c r="AC12" s="582"/>
      <c r="AD12" s="583"/>
      <c r="AE12" s="583"/>
      <c r="AF12" s="583"/>
      <c r="AG12" s="583"/>
      <c r="AH12" s="586" t="s">
        <v>16</v>
      </c>
    </row>
    <row r="13" spans="2:39" ht="14" customHeight="1">
      <c r="B13" s="597"/>
      <c r="C13" s="598"/>
      <c r="D13" s="598"/>
      <c r="E13" s="598"/>
      <c r="F13" s="598"/>
      <c r="G13" s="598"/>
      <c r="H13" s="599"/>
      <c r="I13" s="597"/>
      <c r="J13" s="598"/>
      <c r="K13" s="598"/>
      <c r="L13" s="598"/>
      <c r="M13" s="598"/>
      <c r="N13" s="599"/>
      <c r="O13" s="593" t="s">
        <v>30</v>
      </c>
      <c r="P13" s="594"/>
      <c r="Q13" s="594"/>
      <c r="R13" s="595"/>
      <c r="S13" s="595"/>
      <c r="T13" s="595"/>
      <c r="U13" s="596"/>
      <c r="V13" s="600"/>
      <c r="W13" s="601"/>
      <c r="X13" s="601"/>
      <c r="Y13" s="601"/>
      <c r="Z13" s="601"/>
      <c r="AA13" s="601"/>
      <c r="AB13" s="602"/>
      <c r="AC13" s="590"/>
      <c r="AD13" s="591"/>
      <c r="AE13" s="591"/>
      <c r="AF13" s="591"/>
      <c r="AG13" s="591"/>
      <c r="AH13" s="592"/>
    </row>
    <row r="14" spans="2:39" ht="14" customHeight="1">
      <c r="B14" s="570"/>
      <c r="C14" s="571"/>
      <c r="D14" s="571"/>
      <c r="E14" s="571"/>
      <c r="F14" s="571"/>
      <c r="G14" s="571"/>
      <c r="H14" s="572"/>
      <c r="I14" s="570"/>
      <c r="J14" s="571"/>
      <c r="K14" s="571"/>
      <c r="L14" s="571"/>
      <c r="M14" s="571"/>
      <c r="N14" s="572"/>
      <c r="O14" s="566" t="s">
        <v>27</v>
      </c>
      <c r="P14" s="567"/>
      <c r="Q14" s="14" t="s">
        <v>28</v>
      </c>
      <c r="R14" s="14"/>
      <c r="S14" s="176" t="s">
        <v>27</v>
      </c>
      <c r="T14" s="14" t="s">
        <v>29</v>
      </c>
      <c r="U14" s="14"/>
      <c r="V14" s="576"/>
      <c r="W14" s="577"/>
      <c r="X14" s="577"/>
      <c r="Y14" s="577"/>
      <c r="Z14" s="577"/>
      <c r="AA14" s="577"/>
      <c r="AB14" s="578"/>
      <c r="AC14" s="582"/>
      <c r="AD14" s="583"/>
      <c r="AE14" s="583"/>
      <c r="AF14" s="583"/>
      <c r="AG14" s="583"/>
      <c r="AH14" s="586" t="s">
        <v>16</v>
      </c>
    </row>
    <row r="15" spans="2:39" ht="14" customHeight="1">
      <c r="B15" s="597"/>
      <c r="C15" s="598"/>
      <c r="D15" s="598"/>
      <c r="E15" s="598"/>
      <c r="F15" s="598"/>
      <c r="G15" s="598"/>
      <c r="H15" s="599"/>
      <c r="I15" s="597"/>
      <c r="J15" s="598"/>
      <c r="K15" s="598"/>
      <c r="L15" s="598"/>
      <c r="M15" s="598"/>
      <c r="N15" s="599"/>
      <c r="O15" s="593" t="s">
        <v>30</v>
      </c>
      <c r="P15" s="594"/>
      <c r="Q15" s="594"/>
      <c r="R15" s="595"/>
      <c r="S15" s="595"/>
      <c r="T15" s="595"/>
      <c r="U15" s="596"/>
      <c r="V15" s="600"/>
      <c r="W15" s="601"/>
      <c r="X15" s="601"/>
      <c r="Y15" s="601"/>
      <c r="Z15" s="601"/>
      <c r="AA15" s="601"/>
      <c r="AB15" s="602"/>
      <c r="AC15" s="590"/>
      <c r="AD15" s="591"/>
      <c r="AE15" s="591"/>
      <c r="AF15" s="591"/>
      <c r="AG15" s="591"/>
      <c r="AH15" s="592"/>
    </row>
    <row r="16" spans="2:39" ht="14" customHeight="1">
      <c r="B16" s="570"/>
      <c r="C16" s="571"/>
      <c r="D16" s="571"/>
      <c r="E16" s="571"/>
      <c r="F16" s="571"/>
      <c r="G16" s="571"/>
      <c r="H16" s="572"/>
      <c r="I16" s="570"/>
      <c r="J16" s="571"/>
      <c r="K16" s="571"/>
      <c r="L16" s="571"/>
      <c r="M16" s="571"/>
      <c r="N16" s="572"/>
      <c r="O16" s="566" t="s">
        <v>27</v>
      </c>
      <c r="P16" s="567"/>
      <c r="Q16" s="14" t="s">
        <v>28</v>
      </c>
      <c r="R16" s="14"/>
      <c r="S16" s="176" t="s">
        <v>27</v>
      </c>
      <c r="T16" s="14" t="s">
        <v>29</v>
      </c>
      <c r="U16" s="14"/>
      <c r="V16" s="576"/>
      <c r="W16" s="577"/>
      <c r="X16" s="577"/>
      <c r="Y16" s="577"/>
      <c r="Z16" s="577"/>
      <c r="AA16" s="577"/>
      <c r="AB16" s="578"/>
      <c r="AC16" s="582"/>
      <c r="AD16" s="583"/>
      <c r="AE16" s="583"/>
      <c r="AF16" s="583"/>
      <c r="AG16" s="583"/>
      <c r="AH16" s="586" t="s">
        <v>16</v>
      </c>
    </row>
    <row r="17" spans="2:34" ht="14" customHeight="1">
      <c r="B17" s="573"/>
      <c r="C17" s="574"/>
      <c r="D17" s="574"/>
      <c r="E17" s="574"/>
      <c r="F17" s="574"/>
      <c r="G17" s="574"/>
      <c r="H17" s="575"/>
      <c r="I17" s="573"/>
      <c r="J17" s="574"/>
      <c r="K17" s="574"/>
      <c r="L17" s="574"/>
      <c r="M17" s="574"/>
      <c r="N17" s="575"/>
      <c r="O17" s="568" t="s">
        <v>30</v>
      </c>
      <c r="P17" s="569"/>
      <c r="Q17" s="569"/>
      <c r="R17" s="588"/>
      <c r="S17" s="588"/>
      <c r="T17" s="588"/>
      <c r="U17" s="589"/>
      <c r="V17" s="579"/>
      <c r="W17" s="580"/>
      <c r="X17" s="580"/>
      <c r="Y17" s="580"/>
      <c r="Z17" s="580"/>
      <c r="AA17" s="580"/>
      <c r="AB17" s="581"/>
      <c r="AC17" s="584"/>
      <c r="AD17" s="585"/>
      <c r="AE17" s="585"/>
      <c r="AF17" s="585"/>
      <c r="AG17" s="585"/>
      <c r="AH17" s="587"/>
    </row>
    <row r="18" spans="2:34" ht="14" customHeight="1">
      <c r="B18" s="570"/>
      <c r="C18" s="571"/>
      <c r="D18" s="571"/>
      <c r="E18" s="571"/>
      <c r="F18" s="571"/>
      <c r="G18" s="571"/>
      <c r="H18" s="572"/>
      <c r="I18" s="570"/>
      <c r="J18" s="571"/>
      <c r="K18" s="571"/>
      <c r="L18" s="571"/>
      <c r="M18" s="571"/>
      <c r="N18" s="572"/>
      <c r="O18" s="566" t="s">
        <v>27</v>
      </c>
      <c r="P18" s="567"/>
      <c r="Q18" s="14" t="s">
        <v>28</v>
      </c>
      <c r="R18" s="14"/>
      <c r="S18" s="176" t="s">
        <v>27</v>
      </c>
      <c r="T18" s="14" t="s">
        <v>29</v>
      </c>
      <c r="U18" s="14"/>
      <c r="V18" s="576"/>
      <c r="W18" s="577"/>
      <c r="X18" s="577"/>
      <c r="Y18" s="577"/>
      <c r="Z18" s="577"/>
      <c r="AA18" s="577"/>
      <c r="AB18" s="578"/>
      <c r="AC18" s="582"/>
      <c r="AD18" s="583"/>
      <c r="AE18" s="583"/>
      <c r="AF18" s="583"/>
      <c r="AG18" s="583"/>
      <c r="AH18" s="586" t="s">
        <v>16</v>
      </c>
    </row>
    <row r="19" spans="2:34" ht="14" customHeight="1">
      <c r="B19" s="597"/>
      <c r="C19" s="598"/>
      <c r="D19" s="598"/>
      <c r="E19" s="598"/>
      <c r="F19" s="598"/>
      <c r="G19" s="598"/>
      <c r="H19" s="599"/>
      <c r="I19" s="597"/>
      <c r="J19" s="598"/>
      <c r="K19" s="598"/>
      <c r="L19" s="598"/>
      <c r="M19" s="598"/>
      <c r="N19" s="599"/>
      <c r="O19" s="593" t="s">
        <v>30</v>
      </c>
      <c r="P19" s="594"/>
      <c r="Q19" s="594"/>
      <c r="R19" s="595"/>
      <c r="S19" s="595"/>
      <c r="T19" s="595"/>
      <c r="U19" s="596"/>
      <c r="V19" s="600"/>
      <c r="W19" s="601"/>
      <c r="X19" s="601"/>
      <c r="Y19" s="601"/>
      <c r="Z19" s="601"/>
      <c r="AA19" s="601"/>
      <c r="AB19" s="602"/>
      <c r="AC19" s="590"/>
      <c r="AD19" s="591"/>
      <c r="AE19" s="591"/>
      <c r="AF19" s="591"/>
      <c r="AG19" s="591"/>
      <c r="AH19" s="592"/>
    </row>
    <row r="20" spans="2:34" ht="14" customHeight="1">
      <c r="B20" s="570"/>
      <c r="C20" s="571"/>
      <c r="D20" s="571"/>
      <c r="E20" s="571"/>
      <c r="F20" s="571"/>
      <c r="G20" s="571"/>
      <c r="H20" s="572"/>
      <c r="I20" s="570"/>
      <c r="J20" s="571"/>
      <c r="K20" s="571"/>
      <c r="L20" s="571"/>
      <c r="M20" s="571"/>
      <c r="N20" s="572"/>
      <c r="O20" s="566" t="s">
        <v>27</v>
      </c>
      <c r="P20" s="567"/>
      <c r="Q20" s="14" t="s">
        <v>28</v>
      </c>
      <c r="R20" s="14"/>
      <c r="S20" s="176" t="s">
        <v>27</v>
      </c>
      <c r="T20" s="14" t="s">
        <v>29</v>
      </c>
      <c r="U20" s="14"/>
      <c r="V20" s="576"/>
      <c r="W20" s="577"/>
      <c r="X20" s="577"/>
      <c r="Y20" s="577"/>
      <c r="Z20" s="577"/>
      <c r="AA20" s="577"/>
      <c r="AB20" s="578"/>
      <c r="AC20" s="582"/>
      <c r="AD20" s="583"/>
      <c r="AE20" s="583"/>
      <c r="AF20" s="583"/>
      <c r="AG20" s="583"/>
      <c r="AH20" s="586" t="s">
        <v>16</v>
      </c>
    </row>
    <row r="21" spans="2:34" ht="14" customHeight="1">
      <c r="B21" s="597"/>
      <c r="C21" s="598"/>
      <c r="D21" s="598"/>
      <c r="E21" s="598"/>
      <c r="F21" s="598"/>
      <c r="G21" s="598"/>
      <c r="H21" s="599"/>
      <c r="I21" s="597"/>
      <c r="J21" s="598"/>
      <c r="K21" s="598"/>
      <c r="L21" s="598"/>
      <c r="M21" s="598"/>
      <c r="N21" s="599"/>
      <c r="O21" s="568" t="s">
        <v>30</v>
      </c>
      <c r="P21" s="569"/>
      <c r="Q21" s="569"/>
      <c r="R21" s="588"/>
      <c r="S21" s="588"/>
      <c r="T21" s="588"/>
      <c r="U21" s="589"/>
      <c r="V21" s="600"/>
      <c r="W21" s="601"/>
      <c r="X21" s="601"/>
      <c r="Y21" s="601"/>
      <c r="Z21" s="601"/>
      <c r="AA21" s="601"/>
      <c r="AB21" s="602"/>
      <c r="AC21" s="584"/>
      <c r="AD21" s="585"/>
      <c r="AE21" s="585"/>
      <c r="AF21" s="585"/>
      <c r="AG21" s="585"/>
      <c r="AH21" s="587"/>
    </row>
    <row r="22" spans="2:34" ht="14" customHeight="1">
      <c r="B22" s="570"/>
      <c r="C22" s="571"/>
      <c r="D22" s="571"/>
      <c r="E22" s="571"/>
      <c r="F22" s="571"/>
      <c r="G22" s="571"/>
      <c r="H22" s="572"/>
      <c r="I22" s="570"/>
      <c r="J22" s="571"/>
      <c r="K22" s="571"/>
      <c r="L22" s="571"/>
      <c r="M22" s="571"/>
      <c r="N22" s="572"/>
      <c r="O22" s="566" t="s">
        <v>27</v>
      </c>
      <c r="P22" s="567"/>
      <c r="Q22" s="14" t="s">
        <v>28</v>
      </c>
      <c r="R22" s="14"/>
      <c r="S22" s="176" t="s">
        <v>27</v>
      </c>
      <c r="T22" s="14" t="s">
        <v>29</v>
      </c>
      <c r="U22" s="14"/>
      <c r="V22" s="576"/>
      <c r="W22" s="577"/>
      <c r="X22" s="577"/>
      <c r="Y22" s="577"/>
      <c r="Z22" s="577"/>
      <c r="AA22" s="577"/>
      <c r="AB22" s="578"/>
      <c r="AC22" s="582"/>
      <c r="AD22" s="583"/>
      <c r="AE22" s="583"/>
      <c r="AF22" s="583"/>
      <c r="AG22" s="583"/>
      <c r="AH22" s="586" t="s">
        <v>16</v>
      </c>
    </row>
    <row r="23" spans="2:34" ht="14" customHeight="1">
      <c r="B23" s="597"/>
      <c r="C23" s="598"/>
      <c r="D23" s="598"/>
      <c r="E23" s="598"/>
      <c r="F23" s="598"/>
      <c r="G23" s="598"/>
      <c r="H23" s="599"/>
      <c r="I23" s="597"/>
      <c r="J23" s="598"/>
      <c r="K23" s="598"/>
      <c r="L23" s="598"/>
      <c r="M23" s="598"/>
      <c r="N23" s="599"/>
      <c r="O23" s="568" t="s">
        <v>30</v>
      </c>
      <c r="P23" s="569"/>
      <c r="Q23" s="569"/>
      <c r="R23" s="588"/>
      <c r="S23" s="588"/>
      <c r="T23" s="588"/>
      <c r="U23" s="589"/>
      <c r="V23" s="600"/>
      <c r="W23" s="601"/>
      <c r="X23" s="601"/>
      <c r="Y23" s="601"/>
      <c r="Z23" s="601"/>
      <c r="AA23" s="601"/>
      <c r="AB23" s="602"/>
      <c r="AC23" s="584"/>
      <c r="AD23" s="585"/>
      <c r="AE23" s="585"/>
      <c r="AF23" s="585"/>
      <c r="AG23" s="585"/>
      <c r="AH23" s="587"/>
    </row>
    <row r="24" spans="2:34" ht="14" customHeight="1">
      <c r="B24" s="570"/>
      <c r="C24" s="571"/>
      <c r="D24" s="571"/>
      <c r="E24" s="571"/>
      <c r="F24" s="571"/>
      <c r="G24" s="571"/>
      <c r="H24" s="572"/>
      <c r="I24" s="570"/>
      <c r="J24" s="571"/>
      <c r="K24" s="571"/>
      <c r="L24" s="571"/>
      <c r="M24" s="571"/>
      <c r="N24" s="572"/>
      <c r="O24" s="566" t="s">
        <v>27</v>
      </c>
      <c r="P24" s="567"/>
      <c r="Q24" s="14" t="s">
        <v>28</v>
      </c>
      <c r="R24" s="14"/>
      <c r="S24" s="176" t="s">
        <v>27</v>
      </c>
      <c r="T24" s="14" t="s">
        <v>29</v>
      </c>
      <c r="U24" s="14"/>
      <c r="V24" s="576"/>
      <c r="W24" s="577"/>
      <c r="X24" s="577"/>
      <c r="Y24" s="577"/>
      <c r="Z24" s="577"/>
      <c r="AA24" s="577"/>
      <c r="AB24" s="578"/>
      <c r="AC24" s="582"/>
      <c r="AD24" s="583"/>
      <c r="AE24" s="583"/>
      <c r="AF24" s="583"/>
      <c r="AG24" s="583"/>
      <c r="AH24" s="586" t="s">
        <v>16</v>
      </c>
    </row>
    <row r="25" spans="2:34" ht="14" customHeight="1">
      <c r="B25" s="573"/>
      <c r="C25" s="574"/>
      <c r="D25" s="574"/>
      <c r="E25" s="574"/>
      <c r="F25" s="574"/>
      <c r="G25" s="574"/>
      <c r="H25" s="575"/>
      <c r="I25" s="573"/>
      <c r="J25" s="574"/>
      <c r="K25" s="574"/>
      <c r="L25" s="574"/>
      <c r="M25" s="574"/>
      <c r="N25" s="575"/>
      <c r="O25" s="593" t="s">
        <v>30</v>
      </c>
      <c r="P25" s="594"/>
      <c r="Q25" s="594"/>
      <c r="R25" s="595"/>
      <c r="S25" s="595"/>
      <c r="T25" s="595"/>
      <c r="U25" s="596"/>
      <c r="V25" s="579"/>
      <c r="W25" s="580"/>
      <c r="X25" s="580"/>
      <c r="Y25" s="580"/>
      <c r="Z25" s="580"/>
      <c r="AA25" s="580"/>
      <c r="AB25" s="581"/>
      <c r="AC25" s="590"/>
      <c r="AD25" s="591"/>
      <c r="AE25" s="591"/>
      <c r="AF25" s="591"/>
      <c r="AG25" s="591"/>
      <c r="AH25" s="592"/>
    </row>
    <row r="26" spans="2:34" ht="14" customHeight="1">
      <c r="B26" s="570"/>
      <c r="C26" s="571"/>
      <c r="D26" s="571"/>
      <c r="E26" s="571"/>
      <c r="F26" s="571"/>
      <c r="G26" s="571"/>
      <c r="H26" s="572"/>
      <c r="I26" s="570"/>
      <c r="J26" s="571"/>
      <c r="K26" s="571"/>
      <c r="L26" s="571"/>
      <c r="M26" s="571"/>
      <c r="N26" s="572"/>
      <c r="O26" s="566" t="s">
        <v>27</v>
      </c>
      <c r="P26" s="567"/>
      <c r="Q26" s="14" t="s">
        <v>28</v>
      </c>
      <c r="R26" s="14"/>
      <c r="S26" s="176" t="s">
        <v>27</v>
      </c>
      <c r="T26" s="14" t="s">
        <v>29</v>
      </c>
      <c r="U26" s="14"/>
      <c r="V26" s="576"/>
      <c r="W26" s="577"/>
      <c r="X26" s="577"/>
      <c r="Y26" s="577"/>
      <c r="Z26" s="577"/>
      <c r="AA26" s="577"/>
      <c r="AB26" s="578"/>
      <c r="AC26" s="582"/>
      <c r="AD26" s="583"/>
      <c r="AE26" s="583"/>
      <c r="AF26" s="583"/>
      <c r="AG26" s="583"/>
      <c r="AH26" s="586" t="s">
        <v>16</v>
      </c>
    </row>
    <row r="27" spans="2:34" ht="14" customHeight="1">
      <c r="B27" s="597"/>
      <c r="C27" s="598"/>
      <c r="D27" s="598"/>
      <c r="E27" s="598"/>
      <c r="F27" s="598"/>
      <c r="G27" s="598"/>
      <c r="H27" s="599"/>
      <c r="I27" s="597"/>
      <c r="J27" s="598"/>
      <c r="K27" s="598"/>
      <c r="L27" s="598"/>
      <c r="M27" s="598"/>
      <c r="N27" s="599"/>
      <c r="O27" s="568" t="s">
        <v>30</v>
      </c>
      <c r="P27" s="569"/>
      <c r="Q27" s="569"/>
      <c r="R27" s="588"/>
      <c r="S27" s="588"/>
      <c r="T27" s="588"/>
      <c r="U27" s="589"/>
      <c r="V27" s="600"/>
      <c r="W27" s="601"/>
      <c r="X27" s="601"/>
      <c r="Y27" s="601"/>
      <c r="Z27" s="601"/>
      <c r="AA27" s="601"/>
      <c r="AB27" s="602"/>
      <c r="AC27" s="584"/>
      <c r="AD27" s="585"/>
      <c r="AE27" s="585"/>
      <c r="AF27" s="585"/>
      <c r="AG27" s="585"/>
      <c r="AH27" s="587"/>
    </row>
    <row r="28" spans="2:34" ht="14" customHeight="1">
      <c r="B28" s="570"/>
      <c r="C28" s="571"/>
      <c r="D28" s="571"/>
      <c r="E28" s="571"/>
      <c r="F28" s="571"/>
      <c r="G28" s="571"/>
      <c r="H28" s="572"/>
      <c r="I28" s="570"/>
      <c r="J28" s="571"/>
      <c r="K28" s="571"/>
      <c r="L28" s="571"/>
      <c r="M28" s="571"/>
      <c r="N28" s="572"/>
      <c r="O28" s="566" t="s">
        <v>27</v>
      </c>
      <c r="P28" s="567"/>
      <c r="Q28" s="14" t="s">
        <v>28</v>
      </c>
      <c r="R28" s="14"/>
      <c r="S28" s="176" t="s">
        <v>27</v>
      </c>
      <c r="T28" s="14" t="s">
        <v>29</v>
      </c>
      <c r="U28" s="14"/>
      <c r="V28" s="576"/>
      <c r="W28" s="577"/>
      <c r="X28" s="577"/>
      <c r="Y28" s="577"/>
      <c r="Z28" s="577"/>
      <c r="AA28" s="577"/>
      <c r="AB28" s="578"/>
      <c r="AC28" s="582"/>
      <c r="AD28" s="583"/>
      <c r="AE28" s="583"/>
      <c r="AF28" s="583"/>
      <c r="AG28" s="583"/>
      <c r="AH28" s="586" t="s">
        <v>16</v>
      </c>
    </row>
    <row r="29" spans="2:34" ht="14" customHeight="1">
      <c r="B29" s="597"/>
      <c r="C29" s="598"/>
      <c r="D29" s="598"/>
      <c r="E29" s="598"/>
      <c r="F29" s="598"/>
      <c r="G29" s="598"/>
      <c r="H29" s="599"/>
      <c r="I29" s="597"/>
      <c r="J29" s="598"/>
      <c r="K29" s="598"/>
      <c r="L29" s="598"/>
      <c r="M29" s="598"/>
      <c r="N29" s="599"/>
      <c r="O29" s="568" t="s">
        <v>30</v>
      </c>
      <c r="P29" s="569"/>
      <c r="Q29" s="569"/>
      <c r="R29" s="588"/>
      <c r="S29" s="588"/>
      <c r="T29" s="588"/>
      <c r="U29" s="589"/>
      <c r="V29" s="600"/>
      <c r="W29" s="601"/>
      <c r="X29" s="601"/>
      <c r="Y29" s="601"/>
      <c r="Z29" s="601"/>
      <c r="AA29" s="601"/>
      <c r="AB29" s="602"/>
      <c r="AC29" s="584"/>
      <c r="AD29" s="585"/>
      <c r="AE29" s="585"/>
      <c r="AF29" s="585"/>
      <c r="AG29" s="585"/>
      <c r="AH29" s="587"/>
    </row>
    <row r="30" spans="2:34" ht="14" customHeight="1">
      <c r="B30" s="570"/>
      <c r="C30" s="571"/>
      <c r="D30" s="571"/>
      <c r="E30" s="571"/>
      <c r="F30" s="571"/>
      <c r="G30" s="571"/>
      <c r="H30" s="572"/>
      <c r="I30" s="570"/>
      <c r="J30" s="571"/>
      <c r="K30" s="571"/>
      <c r="L30" s="571"/>
      <c r="M30" s="571"/>
      <c r="N30" s="572"/>
      <c r="O30" s="566" t="s">
        <v>27</v>
      </c>
      <c r="P30" s="567"/>
      <c r="Q30" s="14" t="s">
        <v>28</v>
      </c>
      <c r="R30" s="14"/>
      <c r="S30" s="176" t="s">
        <v>27</v>
      </c>
      <c r="T30" s="14" t="s">
        <v>29</v>
      </c>
      <c r="U30" s="14"/>
      <c r="V30" s="576"/>
      <c r="W30" s="577"/>
      <c r="X30" s="577"/>
      <c r="Y30" s="577"/>
      <c r="Z30" s="577"/>
      <c r="AA30" s="577"/>
      <c r="AB30" s="578"/>
      <c r="AC30" s="582"/>
      <c r="AD30" s="583"/>
      <c r="AE30" s="583"/>
      <c r="AF30" s="583"/>
      <c r="AG30" s="583"/>
      <c r="AH30" s="586" t="s">
        <v>16</v>
      </c>
    </row>
    <row r="31" spans="2:34" ht="14" customHeight="1">
      <c r="B31" s="597"/>
      <c r="C31" s="598"/>
      <c r="D31" s="598"/>
      <c r="E31" s="598"/>
      <c r="F31" s="598"/>
      <c r="G31" s="598"/>
      <c r="H31" s="599"/>
      <c r="I31" s="597"/>
      <c r="J31" s="598"/>
      <c r="K31" s="598"/>
      <c r="L31" s="598"/>
      <c r="M31" s="598"/>
      <c r="N31" s="599"/>
      <c r="O31" s="593" t="s">
        <v>30</v>
      </c>
      <c r="P31" s="594"/>
      <c r="Q31" s="594"/>
      <c r="R31" s="595"/>
      <c r="S31" s="595"/>
      <c r="T31" s="595"/>
      <c r="U31" s="596"/>
      <c r="V31" s="600"/>
      <c r="W31" s="601"/>
      <c r="X31" s="601"/>
      <c r="Y31" s="601"/>
      <c r="Z31" s="601"/>
      <c r="AA31" s="601"/>
      <c r="AB31" s="602"/>
      <c r="AC31" s="590"/>
      <c r="AD31" s="591"/>
      <c r="AE31" s="591"/>
      <c r="AF31" s="591"/>
      <c r="AG31" s="591"/>
      <c r="AH31" s="592"/>
    </row>
    <row r="32" spans="2:34" ht="14" customHeight="1">
      <c r="B32" s="570"/>
      <c r="C32" s="571"/>
      <c r="D32" s="571"/>
      <c r="E32" s="571"/>
      <c r="F32" s="571"/>
      <c r="G32" s="571"/>
      <c r="H32" s="572"/>
      <c r="I32" s="570"/>
      <c r="J32" s="571"/>
      <c r="K32" s="571"/>
      <c r="L32" s="571"/>
      <c r="M32" s="571"/>
      <c r="N32" s="572"/>
      <c r="O32" s="566" t="s">
        <v>27</v>
      </c>
      <c r="P32" s="567"/>
      <c r="Q32" s="14" t="s">
        <v>28</v>
      </c>
      <c r="R32" s="14"/>
      <c r="S32" s="176" t="s">
        <v>27</v>
      </c>
      <c r="T32" s="14" t="s">
        <v>29</v>
      </c>
      <c r="U32" s="14"/>
      <c r="V32" s="576"/>
      <c r="W32" s="577"/>
      <c r="X32" s="577"/>
      <c r="Y32" s="577"/>
      <c r="Z32" s="577"/>
      <c r="AA32" s="577"/>
      <c r="AB32" s="578"/>
      <c r="AC32" s="582"/>
      <c r="AD32" s="583"/>
      <c r="AE32" s="583"/>
      <c r="AF32" s="583"/>
      <c r="AG32" s="583"/>
      <c r="AH32" s="586" t="s">
        <v>16</v>
      </c>
    </row>
    <row r="33" spans="2:38" ht="14" customHeight="1">
      <c r="B33" s="573"/>
      <c r="C33" s="574"/>
      <c r="D33" s="574"/>
      <c r="E33" s="574"/>
      <c r="F33" s="574"/>
      <c r="G33" s="574"/>
      <c r="H33" s="575"/>
      <c r="I33" s="573"/>
      <c r="J33" s="574"/>
      <c r="K33" s="574"/>
      <c r="L33" s="574"/>
      <c r="M33" s="574"/>
      <c r="N33" s="575"/>
      <c r="O33" s="568" t="s">
        <v>30</v>
      </c>
      <c r="P33" s="569"/>
      <c r="Q33" s="569"/>
      <c r="R33" s="588"/>
      <c r="S33" s="588"/>
      <c r="T33" s="588"/>
      <c r="U33" s="589"/>
      <c r="V33" s="579"/>
      <c r="W33" s="580"/>
      <c r="X33" s="580"/>
      <c r="Y33" s="580"/>
      <c r="Z33" s="580"/>
      <c r="AA33" s="580"/>
      <c r="AB33" s="581"/>
      <c r="AC33" s="584"/>
      <c r="AD33" s="585"/>
      <c r="AE33" s="585"/>
      <c r="AF33" s="585"/>
      <c r="AG33" s="585"/>
      <c r="AH33" s="587"/>
    </row>
    <row r="34" spans="2:38" ht="14" customHeight="1">
      <c r="B34" s="570"/>
      <c r="C34" s="571"/>
      <c r="D34" s="571"/>
      <c r="E34" s="571"/>
      <c r="F34" s="571"/>
      <c r="G34" s="571"/>
      <c r="H34" s="572"/>
      <c r="I34" s="570"/>
      <c r="J34" s="571"/>
      <c r="K34" s="571"/>
      <c r="L34" s="571"/>
      <c r="M34" s="571"/>
      <c r="N34" s="572"/>
      <c r="O34" s="566" t="s">
        <v>27</v>
      </c>
      <c r="P34" s="567"/>
      <c r="Q34" s="14" t="s">
        <v>28</v>
      </c>
      <c r="R34" s="14"/>
      <c r="S34" s="176" t="s">
        <v>27</v>
      </c>
      <c r="T34" s="14" t="s">
        <v>29</v>
      </c>
      <c r="U34" s="14"/>
      <c r="V34" s="576"/>
      <c r="W34" s="577"/>
      <c r="X34" s="577"/>
      <c r="Y34" s="577"/>
      <c r="Z34" s="577"/>
      <c r="AA34" s="577"/>
      <c r="AB34" s="578"/>
      <c r="AC34" s="582"/>
      <c r="AD34" s="583"/>
      <c r="AE34" s="583"/>
      <c r="AF34" s="583"/>
      <c r="AG34" s="583"/>
      <c r="AH34" s="586" t="s">
        <v>16</v>
      </c>
    </row>
    <row r="35" spans="2:38" ht="14" customHeight="1">
      <c r="B35" s="597"/>
      <c r="C35" s="598"/>
      <c r="D35" s="598"/>
      <c r="E35" s="598"/>
      <c r="F35" s="598"/>
      <c r="G35" s="598"/>
      <c r="H35" s="599"/>
      <c r="I35" s="597"/>
      <c r="J35" s="598"/>
      <c r="K35" s="598"/>
      <c r="L35" s="598"/>
      <c r="M35" s="598"/>
      <c r="N35" s="599"/>
      <c r="O35" s="593" t="s">
        <v>30</v>
      </c>
      <c r="P35" s="594"/>
      <c r="Q35" s="594"/>
      <c r="R35" s="595"/>
      <c r="S35" s="595"/>
      <c r="T35" s="595"/>
      <c r="U35" s="596"/>
      <c r="V35" s="600"/>
      <c r="W35" s="601"/>
      <c r="X35" s="601"/>
      <c r="Y35" s="601"/>
      <c r="Z35" s="601"/>
      <c r="AA35" s="601"/>
      <c r="AB35" s="602"/>
      <c r="AC35" s="590"/>
      <c r="AD35" s="591"/>
      <c r="AE35" s="591"/>
      <c r="AF35" s="591"/>
      <c r="AG35" s="591"/>
      <c r="AH35" s="592"/>
    </row>
    <row r="36" spans="2:38" ht="14" customHeight="1">
      <c r="B36" s="570"/>
      <c r="C36" s="571"/>
      <c r="D36" s="571"/>
      <c r="E36" s="571"/>
      <c r="F36" s="571"/>
      <c r="G36" s="571"/>
      <c r="H36" s="572"/>
      <c r="I36" s="570"/>
      <c r="J36" s="571"/>
      <c r="K36" s="571"/>
      <c r="L36" s="571"/>
      <c r="M36" s="571"/>
      <c r="N36" s="572"/>
      <c r="O36" s="566" t="s">
        <v>27</v>
      </c>
      <c r="P36" s="567"/>
      <c r="Q36" s="14" t="s">
        <v>28</v>
      </c>
      <c r="R36" s="14"/>
      <c r="S36" s="176" t="s">
        <v>27</v>
      </c>
      <c r="T36" s="14" t="s">
        <v>29</v>
      </c>
      <c r="U36" s="14"/>
      <c r="V36" s="576"/>
      <c r="W36" s="577"/>
      <c r="X36" s="577"/>
      <c r="Y36" s="577"/>
      <c r="Z36" s="577"/>
      <c r="AA36" s="577"/>
      <c r="AB36" s="578"/>
      <c r="AC36" s="582"/>
      <c r="AD36" s="583"/>
      <c r="AE36" s="583"/>
      <c r="AF36" s="583"/>
      <c r="AG36" s="583"/>
      <c r="AH36" s="586" t="s">
        <v>16</v>
      </c>
    </row>
    <row r="37" spans="2:38" ht="14" customHeight="1">
      <c r="B37" s="597"/>
      <c r="C37" s="598"/>
      <c r="D37" s="598"/>
      <c r="E37" s="598"/>
      <c r="F37" s="598"/>
      <c r="G37" s="598"/>
      <c r="H37" s="599"/>
      <c r="I37" s="597"/>
      <c r="J37" s="598"/>
      <c r="K37" s="598"/>
      <c r="L37" s="598"/>
      <c r="M37" s="598"/>
      <c r="N37" s="599"/>
      <c r="O37" s="568" t="s">
        <v>30</v>
      </c>
      <c r="P37" s="569"/>
      <c r="Q37" s="569"/>
      <c r="R37" s="588"/>
      <c r="S37" s="588"/>
      <c r="T37" s="588"/>
      <c r="U37" s="589"/>
      <c r="V37" s="600"/>
      <c r="W37" s="601"/>
      <c r="X37" s="601"/>
      <c r="Y37" s="601"/>
      <c r="Z37" s="601"/>
      <c r="AA37" s="601"/>
      <c r="AB37" s="602"/>
      <c r="AC37" s="584"/>
      <c r="AD37" s="585"/>
      <c r="AE37" s="585"/>
      <c r="AF37" s="585"/>
      <c r="AG37" s="585"/>
      <c r="AH37" s="587"/>
    </row>
    <row r="38" spans="2:38" ht="14" customHeight="1">
      <c r="B38" s="570"/>
      <c r="C38" s="571"/>
      <c r="D38" s="571"/>
      <c r="E38" s="571"/>
      <c r="F38" s="571"/>
      <c r="G38" s="571"/>
      <c r="H38" s="572"/>
      <c r="I38" s="570"/>
      <c r="J38" s="571"/>
      <c r="K38" s="571"/>
      <c r="L38" s="571"/>
      <c r="M38" s="571"/>
      <c r="N38" s="572"/>
      <c r="O38" s="566" t="s">
        <v>27</v>
      </c>
      <c r="P38" s="567"/>
      <c r="Q38" s="14" t="s">
        <v>28</v>
      </c>
      <c r="R38" s="14"/>
      <c r="S38" s="176" t="s">
        <v>27</v>
      </c>
      <c r="T38" s="14" t="s">
        <v>29</v>
      </c>
      <c r="U38" s="14"/>
      <c r="V38" s="576"/>
      <c r="W38" s="577"/>
      <c r="X38" s="577"/>
      <c r="Y38" s="577"/>
      <c r="Z38" s="577"/>
      <c r="AA38" s="577"/>
      <c r="AB38" s="578"/>
      <c r="AC38" s="582"/>
      <c r="AD38" s="583"/>
      <c r="AE38" s="583"/>
      <c r="AF38" s="583"/>
      <c r="AG38" s="583"/>
      <c r="AH38" s="586" t="s">
        <v>16</v>
      </c>
    </row>
    <row r="39" spans="2:38" ht="14" customHeight="1">
      <c r="B39" s="597"/>
      <c r="C39" s="598"/>
      <c r="D39" s="598"/>
      <c r="E39" s="598"/>
      <c r="F39" s="598"/>
      <c r="G39" s="598"/>
      <c r="H39" s="599"/>
      <c r="I39" s="597"/>
      <c r="J39" s="598"/>
      <c r="K39" s="598"/>
      <c r="L39" s="598"/>
      <c r="M39" s="598"/>
      <c r="N39" s="599"/>
      <c r="O39" s="568" t="s">
        <v>30</v>
      </c>
      <c r="P39" s="569"/>
      <c r="Q39" s="569"/>
      <c r="R39" s="588"/>
      <c r="S39" s="588"/>
      <c r="T39" s="588"/>
      <c r="U39" s="589"/>
      <c r="V39" s="600"/>
      <c r="W39" s="601"/>
      <c r="X39" s="601"/>
      <c r="Y39" s="601"/>
      <c r="Z39" s="601"/>
      <c r="AA39" s="601"/>
      <c r="AB39" s="602"/>
      <c r="AC39" s="584"/>
      <c r="AD39" s="585"/>
      <c r="AE39" s="585"/>
      <c r="AF39" s="585"/>
      <c r="AG39" s="585"/>
      <c r="AH39" s="587"/>
    </row>
    <row r="40" spans="2:38" ht="14" customHeight="1">
      <c r="B40" s="570"/>
      <c r="C40" s="571"/>
      <c r="D40" s="571"/>
      <c r="E40" s="571"/>
      <c r="F40" s="571"/>
      <c r="G40" s="571"/>
      <c r="H40" s="572"/>
      <c r="I40" s="570"/>
      <c r="J40" s="571"/>
      <c r="K40" s="571"/>
      <c r="L40" s="571"/>
      <c r="M40" s="571"/>
      <c r="N40" s="572"/>
      <c r="O40" s="566" t="s">
        <v>27</v>
      </c>
      <c r="P40" s="567"/>
      <c r="Q40" s="14" t="s">
        <v>28</v>
      </c>
      <c r="R40" s="14"/>
      <c r="S40" s="176" t="s">
        <v>27</v>
      </c>
      <c r="T40" s="14" t="s">
        <v>29</v>
      </c>
      <c r="U40" s="14"/>
      <c r="V40" s="576"/>
      <c r="W40" s="577"/>
      <c r="X40" s="577"/>
      <c r="Y40" s="577"/>
      <c r="Z40" s="577"/>
      <c r="AA40" s="577"/>
      <c r="AB40" s="578"/>
      <c r="AC40" s="582"/>
      <c r="AD40" s="583"/>
      <c r="AE40" s="583"/>
      <c r="AF40" s="583"/>
      <c r="AG40" s="583"/>
      <c r="AH40" s="586" t="s">
        <v>16</v>
      </c>
    </row>
    <row r="41" spans="2:38" ht="14" customHeight="1">
      <c r="B41" s="573"/>
      <c r="C41" s="574"/>
      <c r="D41" s="574"/>
      <c r="E41" s="574"/>
      <c r="F41" s="574"/>
      <c r="G41" s="574"/>
      <c r="H41" s="575"/>
      <c r="I41" s="573"/>
      <c r="J41" s="574"/>
      <c r="K41" s="574"/>
      <c r="L41" s="574"/>
      <c r="M41" s="574"/>
      <c r="N41" s="575"/>
      <c r="O41" s="593" t="s">
        <v>30</v>
      </c>
      <c r="P41" s="594"/>
      <c r="Q41" s="594"/>
      <c r="R41" s="595"/>
      <c r="S41" s="595"/>
      <c r="T41" s="595"/>
      <c r="U41" s="596"/>
      <c r="V41" s="579"/>
      <c r="W41" s="580"/>
      <c r="X41" s="580"/>
      <c r="Y41" s="580"/>
      <c r="Z41" s="580"/>
      <c r="AA41" s="580"/>
      <c r="AB41" s="581"/>
      <c r="AC41" s="590"/>
      <c r="AD41" s="591"/>
      <c r="AE41" s="591"/>
      <c r="AF41" s="591"/>
      <c r="AG41" s="591"/>
      <c r="AH41" s="592"/>
    </row>
    <row r="42" spans="2:38" ht="14" customHeight="1">
      <c r="B42" s="570"/>
      <c r="C42" s="571"/>
      <c r="D42" s="571"/>
      <c r="E42" s="571"/>
      <c r="F42" s="571"/>
      <c r="G42" s="571"/>
      <c r="H42" s="572"/>
      <c r="I42" s="570"/>
      <c r="J42" s="571"/>
      <c r="K42" s="571"/>
      <c r="L42" s="571"/>
      <c r="M42" s="571"/>
      <c r="N42" s="572"/>
      <c r="O42" s="566" t="s">
        <v>27</v>
      </c>
      <c r="P42" s="567"/>
      <c r="Q42" s="14" t="s">
        <v>28</v>
      </c>
      <c r="R42" s="14"/>
      <c r="S42" s="176" t="s">
        <v>27</v>
      </c>
      <c r="T42" s="14" t="s">
        <v>29</v>
      </c>
      <c r="U42" s="14"/>
      <c r="V42" s="576"/>
      <c r="W42" s="577"/>
      <c r="X42" s="577"/>
      <c r="Y42" s="577"/>
      <c r="Z42" s="577"/>
      <c r="AA42" s="577"/>
      <c r="AB42" s="578"/>
      <c r="AC42" s="582"/>
      <c r="AD42" s="583"/>
      <c r="AE42" s="583"/>
      <c r="AF42" s="583"/>
      <c r="AG42" s="583"/>
      <c r="AH42" s="586" t="s">
        <v>16</v>
      </c>
    </row>
    <row r="43" spans="2:38" ht="14" customHeight="1">
      <c r="B43" s="573"/>
      <c r="C43" s="574"/>
      <c r="D43" s="574"/>
      <c r="E43" s="574"/>
      <c r="F43" s="574"/>
      <c r="G43" s="574"/>
      <c r="H43" s="575"/>
      <c r="I43" s="573"/>
      <c r="J43" s="574"/>
      <c r="K43" s="574"/>
      <c r="L43" s="574"/>
      <c r="M43" s="574"/>
      <c r="N43" s="575"/>
      <c r="O43" s="568" t="s">
        <v>30</v>
      </c>
      <c r="P43" s="569"/>
      <c r="Q43" s="569"/>
      <c r="R43" s="588"/>
      <c r="S43" s="588"/>
      <c r="T43" s="588"/>
      <c r="U43" s="589"/>
      <c r="V43" s="579"/>
      <c r="W43" s="580"/>
      <c r="X43" s="580"/>
      <c r="Y43" s="580"/>
      <c r="Z43" s="580"/>
      <c r="AA43" s="580"/>
      <c r="AB43" s="581"/>
      <c r="AC43" s="584"/>
      <c r="AD43" s="585"/>
      <c r="AE43" s="585"/>
      <c r="AF43" s="585"/>
      <c r="AG43" s="585"/>
      <c r="AH43" s="587"/>
    </row>
    <row r="44" spans="2:38" ht="14" customHeight="1" thickBot="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2:38" ht="14" customHeight="1" thickBot="1">
      <c r="B45" s="603" t="s">
        <v>31</v>
      </c>
      <c r="C45" s="604"/>
      <c r="D45" s="604"/>
      <c r="E45" s="604"/>
      <c r="F45" s="604"/>
      <c r="G45" s="604"/>
      <c r="H45" s="604"/>
      <c r="I45" s="605" t="s">
        <v>101</v>
      </c>
      <c r="J45" s="606"/>
      <c r="K45" s="606"/>
      <c r="L45" s="606"/>
      <c r="M45" s="606"/>
      <c r="N45" s="606"/>
      <c r="O45" s="606"/>
      <c r="P45" s="606"/>
      <c r="Q45" s="606"/>
      <c r="R45" s="606"/>
      <c r="S45" s="607"/>
      <c r="T45" s="2"/>
      <c r="U45" s="2"/>
      <c r="V45" s="2"/>
      <c r="W45" s="608" t="s">
        <v>32</v>
      </c>
      <c r="X45" s="609"/>
      <c r="Y45" s="609"/>
      <c r="Z45" s="609"/>
      <c r="AA45" s="609"/>
      <c r="AB45" s="610"/>
      <c r="AC45" s="614">
        <f>SUM(AC8:AG43)</f>
        <v>0</v>
      </c>
      <c r="AD45" s="615"/>
      <c r="AE45" s="615"/>
      <c r="AF45" s="615"/>
      <c r="AG45" s="615"/>
      <c r="AH45" s="618" t="s">
        <v>16</v>
      </c>
    </row>
    <row r="46" spans="2:38" ht="14" customHeight="1" thickBot="1">
      <c r="B46" s="2"/>
      <c r="C46" s="2"/>
      <c r="D46" s="2"/>
      <c r="E46" s="2"/>
      <c r="F46" s="2"/>
      <c r="G46" s="2"/>
      <c r="H46" s="2"/>
      <c r="I46" s="2"/>
      <c r="J46" s="2"/>
      <c r="K46" s="2"/>
      <c r="L46" s="2"/>
      <c r="M46" s="2"/>
      <c r="N46" s="2"/>
      <c r="O46" s="2"/>
      <c r="P46" s="2"/>
      <c r="Q46" s="2"/>
      <c r="R46" s="2"/>
      <c r="S46" s="2"/>
      <c r="T46" s="2"/>
      <c r="U46" s="2"/>
      <c r="V46" s="2"/>
      <c r="W46" s="611"/>
      <c r="X46" s="612"/>
      <c r="Y46" s="612"/>
      <c r="Z46" s="612"/>
      <c r="AA46" s="612"/>
      <c r="AB46" s="613"/>
      <c r="AC46" s="616"/>
      <c r="AD46" s="617"/>
      <c r="AE46" s="617"/>
      <c r="AF46" s="617"/>
      <c r="AG46" s="617"/>
      <c r="AH46" s="619"/>
    </row>
    <row r="47" spans="2:38" ht="14" customHeight="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2:38" ht="14" customHeight="1">
      <c r="B48" s="2" t="s">
        <v>33</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L48" s="184"/>
    </row>
    <row r="49" spans="2:39" ht="14" customHeight="1">
      <c r="B49" s="2" t="s">
        <v>34</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2:39" ht="14" customHeight="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M50" s="23"/>
    </row>
    <row r="51" spans="2:39" ht="14" customHeight="1">
      <c r="B51" s="8" t="s">
        <v>17</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2:39" ht="14" customHeight="1">
      <c r="B52" s="2" t="s">
        <v>272</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2:39" ht="14" customHeight="1">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2:39" ht="14" customHeight="1">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2:39" ht="14" customHeight="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2:39" ht="14" customHeight="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2:39" ht="14"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2:39" ht="14"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2:39" ht="14"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2:39" ht="14"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2:39" ht="14"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2:39" ht="14"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2:39" ht="14"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2:39" ht="14"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2:34" ht="14"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2:34" ht="14"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2:34" ht="14" customHeight="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2:34" ht="14" customHeight="1"/>
    <row r="69" spans="2:34" ht="14" customHeight="1"/>
    <row r="70" spans="2:34" ht="14" customHeight="1"/>
    <row r="71" spans="2:34" ht="14" customHeight="1"/>
    <row r="72" spans="2:34" ht="14" customHeight="1"/>
    <row r="73" spans="2:34" ht="14" customHeight="1"/>
    <row r="74" spans="2:34" ht="14" customHeight="1"/>
    <row r="75" spans="2:34" ht="14" customHeight="1"/>
    <row r="76" spans="2:34" ht="14" customHeight="1"/>
    <row r="77" spans="2:34" ht="14" customHeight="1"/>
    <row r="78" spans="2:34" ht="14" customHeight="1"/>
    <row r="79" spans="2:34" ht="14" customHeight="1"/>
    <row r="80" spans="2:34"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sheetData>
  <sheetProtection algorithmName="SHA-512" hashValue="ImDl3kzFAl9LUaThqwrzHcLjWuJappVUrT6F0brkzRPb3NnsdK2iWz85/F0nxsg/h3gOt461NYU5tsmuHEvGUw==" saltValue="GEyLTF3a4L3sKJWYMCmw0w==" spinCount="100000" sheet="1" formatCells="0"/>
  <mergeCells count="155">
    <mergeCell ref="B2:AH4"/>
    <mergeCell ref="B8:H9"/>
    <mergeCell ref="I8:N9"/>
    <mergeCell ref="V8:AB9"/>
    <mergeCell ref="AC8:AG9"/>
    <mergeCell ref="AH8:AH9"/>
    <mergeCell ref="O9:Q9"/>
    <mergeCell ref="R9:U9"/>
    <mergeCell ref="B7:H7"/>
    <mergeCell ref="I7:N7"/>
    <mergeCell ref="O7:U7"/>
    <mergeCell ref="V7:AB7"/>
    <mergeCell ref="AC7:AH7"/>
    <mergeCell ref="O8:P8"/>
    <mergeCell ref="B12:H13"/>
    <mergeCell ref="I12:N13"/>
    <mergeCell ref="V12:AB13"/>
    <mergeCell ref="AC12:AG13"/>
    <mergeCell ref="AH12:AH13"/>
    <mergeCell ref="O13:Q13"/>
    <mergeCell ref="R13:U13"/>
    <mergeCell ref="B10:H11"/>
    <mergeCell ref="I10:N11"/>
    <mergeCell ref="V10:AB11"/>
    <mergeCell ref="AC10:AG11"/>
    <mergeCell ref="AH10:AH11"/>
    <mergeCell ref="O11:Q11"/>
    <mergeCell ref="R11:U11"/>
    <mergeCell ref="O10:P10"/>
    <mergeCell ref="O12:P12"/>
    <mergeCell ref="B16:H17"/>
    <mergeCell ref="I16:N17"/>
    <mergeCell ref="V16:AB17"/>
    <mergeCell ref="AC16:AG17"/>
    <mergeCell ref="AH16:AH17"/>
    <mergeCell ref="O17:Q17"/>
    <mergeCell ref="R17:U17"/>
    <mergeCell ref="B14:H15"/>
    <mergeCell ref="I14:N15"/>
    <mergeCell ref="V14:AB15"/>
    <mergeCell ref="AC14:AG15"/>
    <mergeCell ref="AH14:AH15"/>
    <mergeCell ref="O15:Q15"/>
    <mergeCell ref="R15:U15"/>
    <mergeCell ref="O14:P14"/>
    <mergeCell ref="O16:P16"/>
    <mergeCell ref="B20:H21"/>
    <mergeCell ref="I20:N21"/>
    <mergeCell ref="V20:AB21"/>
    <mergeCell ref="AC20:AG21"/>
    <mergeCell ref="AH20:AH21"/>
    <mergeCell ref="O21:Q21"/>
    <mergeCell ref="R21:U21"/>
    <mergeCell ref="B18:H19"/>
    <mergeCell ref="I18:N19"/>
    <mergeCell ref="V18:AB19"/>
    <mergeCell ref="AC18:AG19"/>
    <mergeCell ref="AH18:AH19"/>
    <mergeCell ref="O19:Q19"/>
    <mergeCell ref="R19:U19"/>
    <mergeCell ref="O18:P18"/>
    <mergeCell ref="O20:P20"/>
    <mergeCell ref="B24:H25"/>
    <mergeCell ref="I24:N25"/>
    <mergeCell ref="V24:AB25"/>
    <mergeCell ref="AC24:AG25"/>
    <mergeCell ref="AH24:AH25"/>
    <mergeCell ref="O25:Q25"/>
    <mergeCell ref="R25:U25"/>
    <mergeCell ref="B22:H23"/>
    <mergeCell ref="I22:N23"/>
    <mergeCell ref="V22:AB23"/>
    <mergeCell ref="AC22:AG23"/>
    <mergeCell ref="AH22:AH23"/>
    <mergeCell ref="O23:Q23"/>
    <mergeCell ref="R23:U23"/>
    <mergeCell ref="O22:P22"/>
    <mergeCell ref="O24:P24"/>
    <mergeCell ref="B45:H45"/>
    <mergeCell ref="I45:S45"/>
    <mergeCell ref="W45:AB46"/>
    <mergeCell ref="AC45:AG46"/>
    <mergeCell ref="AH45:AH46"/>
    <mergeCell ref="B26:H27"/>
    <mergeCell ref="I26:N27"/>
    <mergeCell ref="V26:AB27"/>
    <mergeCell ref="AC26:AG27"/>
    <mergeCell ref="AH26:AH27"/>
    <mergeCell ref="O27:Q27"/>
    <mergeCell ref="R27:U27"/>
    <mergeCell ref="B30:H31"/>
    <mergeCell ref="I30:N31"/>
    <mergeCell ref="V30:AB31"/>
    <mergeCell ref="AC30:AG31"/>
    <mergeCell ref="AH30:AH31"/>
    <mergeCell ref="O31:Q31"/>
    <mergeCell ref="R31:U31"/>
    <mergeCell ref="B28:H29"/>
    <mergeCell ref="I28:N29"/>
    <mergeCell ref="V28:AB29"/>
    <mergeCell ref="AC28:AG29"/>
    <mergeCell ref="AH28:AH29"/>
    <mergeCell ref="R29:U29"/>
    <mergeCell ref="B34:H35"/>
    <mergeCell ref="I34:N35"/>
    <mergeCell ref="V34:AB35"/>
    <mergeCell ref="AC34:AG35"/>
    <mergeCell ref="AH34:AH35"/>
    <mergeCell ref="O35:Q35"/>
    <mergeCell ref="R35:U35"/>
    <mergeCell ref="B32:H33"/>
    <mergeCell ref="I32:N33"/>
    <mergeCell ref="V32:AB33"/>
    <mergeCell ref="AC32:AG33"/>
    <mergeCell ref="AH32:AH33"/>
    <mergeCell ref="O33:Q33"/>
    <mergeCell ref="R33:U33"/>
    <mergeCell ref="B38:H39"/>
    <mergeCell ref="I38:N39"/>
    <mergeCell ref="V38:AB39"/>
    <mergeCell ref="AC38:AG39"/>
    <mergeCell ref="AH38:AH39"/>
    <mergeCell ref="O39:Q39"/>
    <mergeCell ref="R39:U39"/>
    <mergeCell ref="B36:H37"/>
    <mergeCell ref="I36:N37"/>
    <mergeCell ref="V36:AB37"/>
    <mergeCell ref="AC36:AG37"/>
    <mergeCell ref="AH36:AH37"/>
    <mergeCell ref="O37:Q37"/>
    <mergeCell ref="R37:U37"/>
    <mergeCell ref="B42:H43"/>
    <mergeCell ref="I42:N43"/>
    <mergeCell ref="V42:AB43"/>
    <mergeCell ref="AC42:AG43"/>
    <mergeCell ref="AH42:AH43"/>
    <mergeCell ref="O43:Q43"/>
    <mergeCell ref="R43:U43"/>
    <mergeCell ref="B40:H41"/>
    <mergeCell ref="I40:N41"/>
    <mergeCell ref="V40:AB41"/>
    <mergeCell ref="AC40:AG41"/>
    <mergeCell ref="AH40:AH41"/>
    <mergeCell ref="O41:Q41"/>
    <mergeCell ref="R41:U41"/>
    <mergeCell ref="O26:P26"/>
    <mergeCell ref="O28:P28"/>
    <mergeCell ref="O30:P30"/>
    <mergeCell ref="O32:P32"/>
    <mergeCell ref="O34:P34"/>
    <mergeCell ref="O36:P36"/>
    <mergeCell ref="O38:P38"/>
    <mergeCell ref="O40:P40"/>
    <mergeCell ref="O42:P42"/>
    <mergeCell ref="O29:Q29"/>
  </mergeCells>
  <phoneticPr fontId="1"/>
  <dataValidations count="1">
    <dataValidation type="list" allowBlank="1" showInputMessage="1" showErrorMessage="1" sqref="S38 S8 S10 O8 O10 S12 S24 O22 O24 S26 S14 O12 O20 S22 S18 O16 O18 S20 O14 S16 S30 O28 O30 S32 O26 S28 S34 O32 O34 S36 S40 O38 O40 S42 O36 O42" xr:uid="{00000000-0002-0000-1100-000000000000}">
      <formula1>"□,☑"</formula1>
    </dataValidation>
  </dataValidations>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E042C-9DD3-4385-903B-B79DA266E2ED}">
  <dimension ref="B1:AH181"/>
  <sheetViews>
    <sheetView view="pageBreakPreview" zoomScale="55" zoomScaleNormal="70" zoomScaleSheetLayoutView="5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68" t="s">
        <v>456</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row>
    <row r="2" spans="2:34" ht="14" customHeight="1">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row>
    <row r="3" spans="2:34" ht="14" customHeight="1">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row>
    <row r="4" spans="2:34" ht="14" customHeight="1">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row>
    <row r="5" spans="2:34" ht="14" customHeight="1">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row>
    <row r="6" spans="2:34" ht="14" customHeight="1">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row>
    <row r="7" spans="2:34" ht="14" customHeight="1">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row>
    <row r="8" spans="2:34" ht="14" customHeight="1">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row>
    <row r="9" spans="2:34" ht="14" customHeight="1">
      <c r="B9" s="468"/>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row>
    <row r="10" spans="2:34" ht="14" customHeight="1">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row>
    <row r="11" spans="2:34" ht="14" customHeight="1">
      <c r="B11" s="506" t="s">
        <v>79</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row>
    <row r="12" spans="2:34" ht="14" customHeight="1">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row>
    <row r="13" spans="2:34" ht="14" customHeight="1">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row>
    <row r="14" spans="2:34" ht="14" customHeight="1">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row>
    <row r="15" spans="2:34" ht="14" customHeight="1" thickBot="1">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row>
    <row r="16" spans="2:34" ht="14" customHeight="1" thickTop="1">
      <c r="B16" s="507" t="s">
        <v>478</v>
      </c>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9"/>
    </row>
    <row r="17" spans="2:34" ht="14" customHeight="1">
      <c r="B17" s="510"/>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2"/>
    </row>
    <row r="18" spans="2:34" ht="14" customHeight="1">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2"/>
    </row>
    <row r="19" spans="2:34" ht="14" customHeight="1">
      <c r="B19" s="510"/>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2"/>
    </row>
    <row r="20" spans="2:34" ht="14" customHeight="1">
      <c r="B20" s="510"/>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2:34" ht="14" customHeight="1">
      <c r="B21" s="510"/>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2"/>
    </row>
    <row r="22" spans="2:34" ht="14" customHeight="1">
      <c r="B22" s="510"/>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2"/>
    </row>
    <row r="23" spans="2:34" ht="14" customHeight="1">
      <c r="B23" s="510"/>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2"/>
    </row>
    <row r="24" spans="2:34" ht="14" customHeight="1">
      <c r="B24" s="510"/>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2"/>
    </row>
    <row r="25" spans="2:34" ht="14" customHeight="1">
      <c r="B25" s="510"/>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2"/>
    </row>
    <row r="26" spans="2:34" ht="14" customHeight="1">
      <c r="B26" s="510"/>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2"/>
    </row>
    <row r="27" spans="2:34" ht="14" customHeight="1">
      <c r="B27" s="510"/>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2"/>
    </row>
    <row r="28" spans="2:34" ht="14" customHeight="1">
      <c r="B28" s="510"/>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2"/>
    </row>
    <row r="29" spans="2:34" ht="14" customHeight="1">
      <c r="B29" s="510"/>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2"/>
    </row>
    <row r="30" spans="2:34" ht="14" customHeight="1">
      <c r="B30" s="510"/>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2"/>
    </row>
    <row r="31" spans="2:34" ht="14" customHeight="1">
      <c r="B31" s="510"/>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2"/>
    </row>
    <row r="32" spans="2:34" ht="14" customHeight="1">
      <c r="B32" s="510"/>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2"/>
    </row>
    <row r="33" spans="2:34" ht="14" customHeight="1">
      <c r="B33" s="510"/>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2"/>
    </row>
    <row r="34" spans="2:34" ht="14" customHeight="1">
      <c r="B34" s="510"/>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2"/>
    </row>
    <row r="35" spans="2:34" ht="14" customHeight="1">
      <c r="B35" s="510"/>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2"/>
    </row>
    <row r="36" spans="2:34" ht="14" customHeight="1">
      <c r="B36" s="510"/>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2"/>
    </row>
    <row r="37" spans="2:34" ht="14" customHeight="1" thickBot="1">
      <c r="B37" s="513"/>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5"/>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YSCaqcG2Hm7oJnPUz7Ok0kJPbiB6BiuAFQxLFkIiN62a1J3QVRCaAphG2KoQ/NoU7JPJ2R+9O+aKzdkhTJLyag==" saltValue="AmymO8m4pnHHi2U9qZg9jw=="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47865-3DFB-49E2-9A9C-B78CEFA1D956}">
  <dimension ref="A1:AI888"/>
  <sheetViews>
    <sheetView view="pageBreakPreview" zoomScale="70" zoomScaleNormal="100" zoomScaleSheetLayoutView="70" workbookViewId="0">
      <selection activeCell="B16" sqref="B16:AH37"/>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532" t="s">
        <v>186</v>
      </c>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20"/>
      <c r="AI2" s="46"/>
    </row>
    <row r="3" spans="1:35" ht="14" customHeight="1" thickBot="1">
      <c r="A3" s="46"/>
      <c r="B3" s="521"/>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3"/>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133</v>
      </c>
      <c r="D5" s="517" t="s">
        <v>490</v>
      </c>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
      <c r="AI5" s="18"/>
    </row>
    <row r="6" spans="1:35" ht="14" customHeight="1">
      <c r="A6" s="18"/>
      <c r="B6" s="52"/>
      <c r="C6" s="72"/>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
      <c r="AI6" s="18"/>
    </row>
    <row r="7" spans="1:35" ht="14" customHeight="1">
      <c r="A7" s="18"/>
      <c r="B7" s="52"/>
      <c r="C7" s="18"/>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51"/>
      <c r="AI7" s="18"/>
    </row>
    <row r="8" spans="1:35" ht="14" customHeight="1">
      <c r="A8" s="18"/>
      <c r="B8" s="52"/>
      <c r="C8" s="72"/>
      <c r="D8" s="524"/>
      <c r="E8" s="524"/>
      <c r="F8" s="524"/>
      <c r="G8" s="524"/>
      <c r="H8" s="524"/>
      <c r="I8" s="524"/>
      <c r="J8" s="524"/>
      <c r="K8" s="524"/>
      <c r="L8" s="524"/>
      <c r="M8" s="524"/>
      <c r="N8" s="524"/>
      <c r="O8" s="524"/>
      <c r="P8" s="524"/>
      <c r="Q8" s="524"/>
      <c r="R8" s="524"/>
      <c r="S8" s="524"/>
      <c r="T8" s="524"/>
      <c r="U8" s="524"/>
      <c r="V8" s="524"/>
      <c r="W8" s="524"/>
      <c r="X8" s="524"/>
      <c r="Y8" s="524"/>
      <c r="Z8" s="524"/>
      <c r="AA8" s="524"/>
      <c r="AB8" s="524"/>
      <c r="AC8" s="524"/>
      <c r="AD8" s="524"/>
      <c r="AE8" s="524"/>
      <c r="AF8" s="524"/>
      <c r="AG8" s="524"/>
      <c r="AH8" s="51"/>
      <c r="AI8" s="18"/>
    </row>
    <row r="9" spans="1:35" ht="14" customHeight="1">
      <c r="A9" s="18"/>
      <c r="B9" s="52"/>
      <c r="C9" s="72"/>
      <c r="D9" s="524"/>
      <c r="E9" s="524"/>
      <c r="F9" s="524"/>
      <c r="G9" s="524"/>
      <c r="H9" s="524"/>
      <c r="I9" s="524"/>
      <c r="J9" s="524"/>
      <c r="K9" s="524"/>
      <c r="L9" s="524"/>
      <c r="M9" s="524"/>
      <c r="N9" s="524"/>
      <c r="O9" s="524"/>
      <c r="P9" s="524"/>
      <c r="Q9" s="524"/>
      <c r="R9" s="524"/>
      <c r="S9" s="524"/>
      <c r="T9" s="524"/>
      <c r="U9" s="524"/>
      <c r="V9" s="524"/>
      <c r="W9" s="524"/>
      <c r="X9" s="524"/>
      <c r="Y9" s="524"/>
      <c r="Z9" s="524"/>
      <c r="AA9" s="524"/>
      <c r="AB9" s="524"/>
      <c r="AC9" s="524"/>
      <c r="AD9" s="524"/>
      <c r="AE9" s="524"/>
      <c r="AF9" s="524"/>
      <c r="AG9" s="524"/>
      <c r="AH9" s="51"/>
      <c r="AI9" s="18"/>
    </row>
    <row r="10" spans="1:35" ht="14" customHeight="1">
      <c r="A10" s="18"/>
      <c r="B10" s="52"/>
      <c r="C10" s="72"/>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1"/>
      <c r="AI10" s="18"/>
    </row>
    <row r="11" spans="1:35" ht="14" customHeight="1">
      <c r="A11" s="18"/>
      <c r="B11" s="52"/>
      <c r="C11" s="72"/>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1"/>
      <c r="AI11" s="18"/>
    </row>
    <row r="12" spans="1:35" ht="14" customHeight="1">
      <c r="A12" s="18"/>
      <c r="B12" s="52"/>
      <c r="C12" s="72"/>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c r="AE12" s="524"/>
      <c r="AF12" s="524"/>
      <c r="AG12" s="524"/>
      <c r="AH12" s="51"/>
      <c r="AI12" s="18"/>
    </row>
    <row r="13" spans="1:35" ht="14" customHeight="1">
      <c r="A13" s="18"/>
      <c r="B13" s="52"/>
      <c r="C13" s="72"/>
      <c r="D13" s="524"/>
      <c r="E13" s="524"/>
      <c r="F13" s="524"/>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1"/>
      <c r="AI13" s="18"/>
    </row>
    <row r="14" spans="1:35" ht="14" customHeight="1">
      <c r="A14" s="18"/>
      <c r="B14" s="52"/>
      <c r="C14" s="72"/>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1"/>
      <c r="AI14" s="18"/>
    </row>
    <row r="15" spans="1:35" ht="14" customHeight="1">
      <c r="A15" s="18"/>
      <c r="B15" s="52"/>
      <c r="C15" s="72"/>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1"/>
      <c r="AI15" s="18"/>
    </row>
    <row r="16" spans="1:35" ht="14" customHeight="1">
      <c r="A16" s="18"/>
      <c r="B16" s="52"/>
      <c r="C16" s="72"/>
      <c r="D16" s="524"/>
      <c r="E16" s="524"/>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1"/>
      <c r="AI16" s="18"/>
    </row>
    <row r="17" spans="1:35" ht="14" customHeight="1">
      <c r="A17" s="18"/>
      <c r="B17" s="52"/>
      <c r="C17" s="72"/>
      <c r="D17" s="524"/>
      <c r="E17" s="524"/>
      <c r="F17" s="524"/>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1"/>
      <c r="AI17" s="18"/>
    </row>
    <row r="18" spans="1:35" ht="14" customHeight="1">
      <c r="A18" s="18"/>
      <c r="B18" s="52"/>
      <c r="C18" s="72"/>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1"/>
      <c r="AI18" s="18"/>
    </row>
    <row r="19" spans="1:35" ht="14" customHeight="1">
      <c r="A19" s="18"/>
      <c r="B19" s="52"/>
      <c r="C19" s="72"/>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1"/>
      <c r="AI19" s="18"/>
    </row>
    <row r="20" spans="1:35" ht="14" customHeight="1">
      <c r="A20" s="18"/>
      <c r="B20" s="52"/>
      <c r="C20" s="72"/>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1"/>
      <c r="AI20" s="18"/>
    </row>
    <row r="21" spans="1:35" ht="14" customHeight="1">
      <c r="A21" s="18"/>
      <c r="B21" s="52"/>
      <c r="C21" s="72"/>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1"/>
      <c r="AI21" s="18"/>
    </row>
    <row r="22" spans="1:35" ht="14" customHeight="1">
      <c r="A22" s="18"/>
      <c r="B22" s="52"/>
      <c r="C22" s="72"/>
      <c r="D22" s="524"/>
      <c r="E22" s="524"/>
      <c r="F22" s="524"/>
      <c r="G22" s="524"/>
      <c r="H22" s="524"/>
      <c r="I22" s="524"/>
      <c r="J22" s="524"/>
      <c r="K22" s="524"/>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1"/>
      <c r="AI22" s="18"/>
    </row>
    <row r="23" spans="1:35" ht="14" customHeight="1">
      <c r="A23" s="18"/>
      <c r="B23" s="52"/>
      <c r="C23" s="72"/>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1"/>
      <c r="AI23" s="18"/>
    </row>
    <row r="24" spans="1:35" ht="14" customHeight="1">
      <c r="A24" s="18"/>
      <c r="B24" s="52"/>
      <c r="C24" s="72"/>
      <c r="D24" s="524"/>
      <c r="E24" s="524"/>
      <c r="F24" s="524"/>
      <c r="G24" s="524"/>
      <c r="H24" s="524"/>
      <c r="I24" s="524"/>
      <c r="J24" s="524"/>
      <c r="K24" s="524"/>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1"/>
      <c r="AI24" s="18"/>
    </row>
    <row r="25" spans="1:35" ht="14" customHeight="1">
      <c r="A25" s="18"/>
      <c r="B25" s="52"/>
      <c r="C25" s="72"/>
      <c r="D25" s="524"/>
      <c r="E25" s="524"/>
      <c r="F25" s="524"/>
      <c r="G25" s="524"/>
      <c r="H25" s="524"/>
      <c r="I25" s="524"/>
      <c r="J25" s="524"/>
      <c r="K25" s="524"/>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1"/>
      <c r="AI25" s="18"/>
    </row>
    <row r="26" spans="1:35" ht="14" customHeight="1">
      <c r="A26" s="18"/>
      <c r="B26" s="52"/>
      <c r="C26" s="72"/>
      <c r="D26" s="524"/>
      <c r="E26" s="524"/>
      <c r="F26" s="524"/>
      <c r="G26" s="524"/>
      <c r="H26" s="524"/>
      <c r="I26" s="524"/>
      <c r="J26" s="524"/>
      <c r="K26" s="524"/>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1"/>
      <c r="AI26" s="18"/>
    </row>
    <row r="27" spans="1:35" ht="14" customHeight="1">
      <c r="A27" s="18"/>
      <c r="B27" s="52"/>
      <c r="C27" s="72"/>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1"/>
      <c r="AI27" s="18"/>
    </row>
    <row r="28" spans="1:35" ht="14" customHeight="1">
      <c r="A28" s="18"/>
      <c r="B28" s="52"/>
      <c r="C28" s="72"/>
      <c r="D28" s="524"/>
      <c r="E28" s="524"/>
      <c r="F28" s="524"/>
      <c r="G28" s="524"/>
      <c r="H28" s="524"/>
      <c r="I28" s="524"/>
      <c r="J28" s="524"/>
      <c r="K28" s="524"/>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1"/>
      <c r="AI28" s="18"/>
    </row>
    <row r="29" spans="1:35" ht="14" customHeight="1">
      <c r="A29" s="18"/>
      <c r="B29" s="52"/>
      <c r="C29" s="72"/>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1"/>
      <c r="AI29" s="18"/>
    </row>
    <row r="30" spans="1:35" ht="14" customHeight="1">
      <c r="A30" s="18"/>
      <c r="B30" s="52"/>
      <c r="C30" s="72"/>
      <c r="D30" s="524"/>
      <c r="E30" s="524"/>
      <c r="F30" s="524"/>
      <c r="G30" s="524"/>
      <c r="H30" s="524"/>
      <c r="I30" s="524"/>
      <c r="J30" s="524"/>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1"/>
      <c r="AI30" s="18"/>
    </row>
    <row r="31" spans="1:35" ht="14" customHeight="1">
      <c r="A31" s="18"/>
      <c r="B31" s="52"/>
      <c r="C31" s="72"/>
      <c r="D31" s="524"/>
      <c r="E31" s="524"/>
      <c r="F31" s="524"/>
      <c r="G31" s="524"/>
      <c r="H31" s="524"/>
      <c r="I31" s="524"/>
      <c r="J31" s="524"/>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1"/>
      <c r="AI31" s="18"/>
    </row>
    <row r="32" spans="1:35" ht="14" customHeight="1">
      <c r="A32" s="18"/>
      <c r="B32" s="52"/>
      <c r="C32" s="72"/>
      <c r="D32" s="524"/>
      <c r="E32" s="524"/>
      <c r="F32" s="524"/>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1"/>
      <c r="AI32" s="18"/>
    </row>
    <row r="33" spans="1:35" ht="14" customHeight="1">
      <c r="A33" s="18"/>
      <c r="B33" s="52"/>
      <c r="C33" s="72"/>
      <c r="D33" s="524"/>
      <c r="E33" s="524"/>
      <c r="F33" s="524"/>
      <c r="G33" s="524"/>
      <c r="H33" s="524"/>
      <c r="I33" s="524"/>
      <c r="J33" s="524"/>
      <c r="K33" s="524"/>
      <c r="L33" s="524"/>
      <c r="M33" s="524"/>
      <c r="N33" s="524"/>
      <c r="O33" s="524"/>
      <c r="P33" s="524"/>
      <c r="Q33" s="524"/>
      <c r="R33" s="524"/>
      <c r="S33" s="524"/>
      <c r="T33" s="524"/>
      <c r="U33" s="524"/>
      <c r="V33" s="524"/>
      <c r="W33" s="524"/>
      <c r="X33" s="524"/>
      <c r="Y33" s="524"/>
      <c r="Z33" s="524"/>
      <c r="AA33" s="524"/>
      <c r="AB33" s="524"/>
      <c r="AC33" s="524"/>
      <c r="AD33" s="524"/>
      <c r="AE33" s="524"/>
      <c r="AF33" s="524"/>
      <c r="AG33" s="524"/>
      <c r="AH33" s="51"/>
      <c r="AI33" s="18"/>
    </row>
    <row r="34" spans="1:35" ht="14" customHeight="1">
      <c r="A34" s="18"/>
      <c r="B34" s="52"/>
      <c r="C34" s="72"/>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1"/>
      <c r="AI34" s="18"/>
    </row>
    <row r="35" spans="1:35" ht="14" customHeight="1">
      <c r="A35" s="18"/>
      <c r="B35" s="52"/>
      <c r="C35" s="72"/>
      <c r="D35" s="524"/>
      <c r="E35" s="524"/>
      <c r="F35" s="524"/>
      <c r="G35" s="524"/>
      <c r="H35" s="524"/>
      <c r="I35" s="524"/>
      <c r="J35" s="524"/>
      <c r="K35" s="524"/>
      <c r="L35" s="524"/>
      <c r="M35" s="524"/>
      <c r="N35" s="524"/>
      <c r="O35" s="524"/>
      <c r="P35" s="524"/>
      <c r="Q35" s="524"/>
      <c r="R35" s="524"/>
      <c r="S35" s="524"/>
      <c r="T35" s="524"/>
      <c r="U35" s="524"/>
      <c r="V35" s="524"/>
      <c r="W35" s="524"/>
      <c r="X35" s="524"/>
      <c r="Y35" s="524"/>
      <c r="Z35" s="524"/>
      <c r="AA35" s="524"/>
      <c r="AB35" s="524"/>
      <c r="AC35" s="524"/>
      <c r="AD35" s="524"/>
      <c r="AE35" s="524"/>
      <c r="AF35" s="524"/>
      <c r="AG35" s="524"/>
      <c r="AH35" s="51"/>
      <c r="AI35" s="18"/>
    </row>
    <row r="36" spans="1:35" ht="14" customHeight="1">
      <c r="A36" s="18"/>
      <c r="B36" s="52"/>
      <c r="C36" s="72"/>
      <c r="D36" s="524"/>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1"/>
      <c r="AI36" s="18"/>
    </row>
    <row r="37" spans="1:35" ht="14" customHeight="1">
      <c r="A37" s="18"/>
      <c r="B37" s="52"/>
      <c r="C37" s="72"/>
      <c r="D37" s="524"/>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1"/>
      <c r="AI37" s="18"/>
    </row>
    <row r="38" spans="1:35" ht="14" customHeight="1">
      <c r="A38" s="18"/>
      <c r="B38" s="52"/>
      <c r="C38" s="72"/>
      <c r="D38" s="524"/>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1"/>
      <c r="AI38" s="18"/>
    </row>
    <row r="39" spans="1:35" ht="14" customHeight="1">
      <c r="A39" s="18"/>
      <c r="B39" s="52"/>
      <c r="C39" s="72"/>
      <c r="D39" s="524"/>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1"/>
      <c r="AI39" s="18"/>
    </row>
    <row r="40" spans="1:35" ht="14" customHeight="1">
      <c r="A40" s="18"/>
      <c r="B40" s="52"/>
      <c r="C40" s="72"/>
      <c r="D40" s="524"/>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1"/>
      <c r="AI40" s="18"/>
    </row>
    <row r="41" spans="1:35" ht="14" customHeight="1">
      <c r="A41" s="18"/>
      <c r="B41" s="52"/>
      <c r="C41" s="72"/>
      <c r="D41" s="524"/>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1"/>
      <c r="AI41" s="18"/>
    </row>
    <row r="42" spans="1:35" ht="14" customHeight="1">
      <c r="A42" s="18"/>
      <c r="B42" s="52"/>
      <c r="C42" s="72"/>
      <c r="D42" s="524"/>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1"/>
      <c r="AI42" s="18"/>
    </row>
    <row r="43" spans="1:35" ht="14" customHeight="1">
      <c r="A43" s="18"/>
      <c r="B43" s="52"/>
      <c r="C43" s="72"/>
      <c r="D43" s="524"/>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1"/>
      <c r="AI43" s="18"/>
    </row>
    <row r="44" spans="1:35" ht="14" customHeight="1">
      <c r="A44" s="18"/>
      <c r="B44" s="52"/>
      <c r="C44" s="72"/>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1"/>
      <c r="AI44" s="18"/>
    </row>
    <row r="45" spans="1:35" ht="14" customHeight="1">
      <c r="A45" s="18"/>
      <c r="B45" s="52"/>
      <c r="C45" s="72"/>
      <c r="D45" s="524"/>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1"/>
      <c r="AI45" s="18"/>
    </row>
    <row r="46" spans="1:35" ht="14" customHeight="1">
      <c r="A46" s="18"/>
      <c r="B46" s="52"/>
      <c r="C46" s="72"/>
      <c r="D46" s="524"/>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1"/>
      <c r="AI46" s="18"/>
    </row>
    <row r="47" spans="1:35" ht="14" customHeight="1">
      <c r="A47" s="18"/>
      <c r="B47" s="52"/>
      <c r="C47" s="72"/>
      <c r="D47" s="524"/>
      <c r="E47" s="524"/>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c r="AE47" s="524"/>
      <c r="AF47" s="524"/>
      <c r="AG47" s="524"/>
      <c r="AH47" s="51"/>
      <c r="AI47" s="18"/>
    </row>
    <row r="48" spans="1:35" ht="14" customHeight="1">
      <c r="A48" s="18"/>
      <c r="B48" s="52"/>
      <c r="C48" s="72"/>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1"/>
      <c r="AI48" s="18"/>
    </row>
    <row r="49" spans="1:35" ht="14" customHeight="1">
      <c r="A49" s="18"/>
      <c r="B49" s="52"/>
      <c r="C49" s="72"/>
      <c r="D49" s="524"/>
      <c r="E49" s="524"/>
      <c r="F49" s="524"/>
      <c r="G49" s="524"/>
      <c r="H49" s="524"/>
      <c r="I49" s="524"/>
      <c r="J49" s="524"/>
      <c r="K49" s="524"/>
      <c r="L49" s="524"/>
      <c r="M49" s="524"/>
      <c r="N49" s="524"/>
      <c r="O49" s="524"/>
      <c r="P49" s="524"/>
      <c r="Q49" s="524"/>
      <c r="R49" s="524"/>
      <c r="S49" s="524"/>
      <c r="T49" s="524"/>
      <c r="U49" s="524"/>
      <c r="V49" s="524"/>
      <c r="W49" s="524"/>
      <c r="X49" s="524"/>
      <c r="Y49" s="524"/>
      <c r="Z49" s="524"/>
      <c r="AA49" s="524"/>
      <c r="AB49" s="524"/>
      <c r="AC49" s="524"/>
      <c r="AD49" s="524"/>
      <c r="AE49" s="524"/>
      <c r="AF49" s="524"/>
      <c r="AG49" s="524"/>
      <c r="AH49" s="51"/>
      <c r="AI49" s="18"/>
    </row>
    <row r="50" spans="1:35" ht="14" customHeight="1">
      <c r="A50" s="18"/>
      <c r="B50" s="52"/>
      <c r="C50" s="72"/>
      <c r="D50" s="524"/>
      <c r="E50" s="524"/>
      <c r="F50" s="524"/>
      <c r="G50" s="524"/>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1"/>
      <c r="AI50" s="18"/>
    </row>
    <row r="51" spans="1:35" ht="14" customHeight="1">
      <c r="A51" s="18"/>
      <c r="B51" s="52"/>
      <c r="C51" s="72"/>
      <c r="D51" s="524"/>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1"/>
      <c r="AI51" s="18"/>
    </row>
    <row r="52" spans="1:35" ht="14" customHeight="1">
      <c r="A52" s="18"/>
      <c r="B52" s="53"/>
      <c r="C52" s="54"/>
      <c r="D52" s="524"/>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5"/>
      <c r="AI52" s="18"/>
    </row>
    <row r="53" spans="1:35" ht="14" customHeight="1">
      <c r="A53" s="18"/>
      <c r="B53" s="52"/>
      <c r="C53" s="72"/>
      <c r="D53" s="524"/>
      <c r="E53" s="524"/>
      <c r="F53" s="524"/>
      <c r="G53" s="524"/>
      <c r="H53" s="524"/>
      <c r="I53" s="524"/>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1"/>
      <c r="AI53" s="18"/>
    </row>
    <row r="54" spans="1:35" ht="14" customHeight="1">
      <c r="A54" s="18"/>
      <c r="B54" s="52"/>
      <c r="C54" s="72"/>
      <c r="D54" s="524"/>
      <c r="E54" s="524"/>
      <c r="F54" s="524"/>
      <c r="G54" s="524"/>
      <c r="H54" s="524"/>
      <c r="I54" s="524"/>
      <c r="J54" s="524"/>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1"/>
      <c r="AI54" s="18"/>
    </row>
    <row r="55" spans="1:35" ht="14" customHeight="1">
      <c r="A55" s="18"/>
      <c r="B55" s="52"/>
      <c r="C55" s="72"/>
      <c r="D55" s="524"/>
      <c r="E55" s="524"/>
      <c r="F55" s="524"/>
      <c r="G55" s="524"/>
      <c r="H55" s="524"/>
      <c r="I55" s="524"/>
      <c r="J55" s="524"/>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96</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18"/>
    </row>
    <row r="60" spans="1:35" ht="14" customHeight="1">
      <c r="A60" s="18"/>
      <c r="B60" s="518" t="s">
        <v>192</v>
      </c>
      <c r="C60" s="519"/>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20"/>
      <c r="AI60" s="18"/>
    </row>
    <row r="61" spans="1:35" ht="14" customHeight="1" thickBot="1">
      <c r="A61" s="18"/>
      <c r="B61" s="521"/>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3"/>
      <c r="AI61" s="18"/>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133</v>
      </c>
      <c r="D63" s="517" t="s">
        <v>273</v>
      </c>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17"/>
      <c r="AG63" s="517"/>
      <c r="AH63" s="51"/>
      <c r="AI63" s="18"/>
    </row>
    <row r="64" spans="1:35" ht="14" customHeight="1">
      <c r="A64" s="18"/>
      <c r="B64" s="52"/>
      <c r="C64" s="72"/>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
      <c r="AI64" s="18"/>
    </row>
    <row r="65" spans="1:35" ht="14" customHeight="1">
      <c r="A65" s="18"/>
      <c r="B65" s="52"/>
      <c r="C65" s="18"/>
      <c r="D65" s="517"/>
      <c r="E65" s="517"/>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c r="AE65" s="517"/>
      <c r="AF65" s="517"/>
      <c r="AG65" s="517"/>
      <c r="AH65" s="51"/>
      <c r="AI65" s="18"/>
    </row>
    <row r="66" spans="1:35" ht="14" customHeight="1">
      <c r="A66" s="18"/>
      <c r="B66" s="52"/>
      <c r="C66" s="72"/>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51"/>
      <c r="AI66" s="18"/>
    </row>
    <row r="67" spans="1:35" ht="14" customHeight="1">
      <c r="A67" s="18"/>
      <c r="B67" s="52"/>
      <c r="C67" s="72"/>
      <c r="D67" s="516"/>
      <c r="E67" s="516"/>
      <c r="F67" s="516"/>
      <c r="G67" s="516"/>
      <c r="H67" s="516"/>
      <c r="I67" s="516"/>
      <c r="J67" s="516"/>
      <c r="K67" s="516"/>
      <c r="L67" s="516"/>
      <c r="M67" s="516"/>
      <c r="N67" s="516"/>
      <c r="O67" s="516"/>
      <c r="P67" s="516"/>
      <c r="Q67" s="516"/>
      <c r="R67" s="516"/>
      <c r="S67" s="516"/>
      <c r="T67" s="516"/>
      <c r="U67" s="516"/>
      <c r="V67" s="516"/>
      <c r="W67" s="516"/>
      <c r="X67" s="516"/>
      <c r="Y67" s="516"/>
      <c r="Z67" s="516"/>
      <c r="AA67" s="516"/>
      <c r="AB67" s="516"/>
      <c r="AC67" s="516"/>
      <c r="AD67" s="516"/>
      <c r="AE67" s="516"/>
      <c r="AF67" s="516"/>
      <c r="AG67" s="516"/>
      <c r="AH67" s="51"/>
      <c r="AI67" s="18"/>
    </row>
    <row r="68" spans="1:35" ht="14" customHeight="1">
      <c r="A68" s="18"/>
      <c r="B68" s="52"/>
      <c r="C68" s="72"/>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
      <c r="AI68" s="18"/>
    </row>
    <row r="69" spans="1:35" ht="14" customHeight="1">
      <c r="A69" s="18"/>
      <c r="B69" s="52"/>
      <c r="C69" s="72"/>
      <c r="D69" s="516"/>
      <c r="E69" s="516"/>
      <c r="F69" s="516"/>
      <c r="G69" s="516"/>
      <c r="H69" s="516"/>
      <c r="I69" s="516"/>
      <c r="J69" s="516"/>
      <c r="K69" s="516"/>
      <c r="L69" s="516"/>
      <c r="M69" s="516"/>
      <c r="N69" s="516"/>
      <c r="O69" s="516"/>
      <c r="P69" s="516"/>
      <c r="Q69" s="516"/>
      <c r="R69" s="516"/>
      <c r="S69" s="516"/>
      <c r="T69" s="516"/>
      <c r="U69" s="516"/>
      <c r="V69" s="516"/>
      <c r="W69" s="516"/>
      <c r="X69" s="516"/>
      <c r="Y69" s="516"/>
      <c r="Z69" s="516"/>
      <c r="AA69" s="516"/>
      <c r="AB69" s="516"/>
      <c r="AC69" s="516"/>
      <c r="AD69" s="516"/>
      <c r="AE69" s="516"/>
      <c r="AF69" s="516"/>
      <c r="AG69" s="516"/>
      <c r="AH69" s="51"/>
      <c r="AI69" s="18"/>
    </row>
    <row r="70" spans="1:35" ht="14" customHeight="1">
      <c r="A70" s="18"/>
      <c r="B70" s="52"/>
      <c r="C70" s="72"/>
      <c r="D70" s="516"/>
      <c r="E70" s="516"/>
      <c r="F70" s="516"/>
      <c r="G70" s="516"/>
      <c r="H70" s="516"/>
      <c r="I70" s="516"/>
      <c r="J70" s="516"/>
      <c r="K70" s="516"/>
      <c r="L70" s="516"/>
      <c r="M70" s="516"/>
      <c r="N70" s="516"/>
      <c r="O70" s="516"/>
      <c r="P70" s="516"/>
      <c r="Q70" s="516"/>
      <c r="R70" s="516"/>
      <c r="S70" s="516"/>
      <c r="T70" s="516"/>
      <c r="U70" s="516"/>
      <c r="V70" s="516"/>
      <c r="W70" s="516"/>
      <c r="X70" s="516"/>
      <c r="Y70" s="516"/>
      <c r="Z70" s="516"/>
      <c r="AA70" s="516"/>
      <c r="AB70" s="516"/>
      <c r="AC70" s="516"/>
      <c r="AD70" s="516"/>
      <c r="AE70" s="516"/>
      <c r="AF70" s="516"/>
      <c r="AG70" s="516"/>
      <c r="AH70" s="51"/>
      <c r="AI70" s="18"/>
    </row>
    <row r="71" spans="1:35" ht="14" customHeight="1">
      <c r="A71" s="18"/>
      <c r="B71" s="52"/>
      <c r="C71" s="72"/>
      <c r="D71" s="516"/>
      <c r="E71" s="516"/>
      <c r="F71" s="516"/>
      <c r="G71" s="516"/>
      <c r="H71" s="516"/>
      <c r="I71" s="516"/>
      <c r="J71" s="516"/>
      <c r="K71" s="516"/>
      <c r="L71" s="516"/>
      <c r="M71" s="516"/>
      <c r="N71" s="516"/>
      <c r="O71" s="516"/>
      <c r="P71" s="516"/>
      <c r="Q71" s="516"/>
      <c r="R71" s="516"/>
      <c r="S71" s="516"/>
      <c r="T71" s="516"/>
      <c r="U71" s="516"/>
      <c r="V71" s="516"/>
      <c r="W71" s="516"/>
      <c r="X71" s="516"/>
      <c r="Y71" s="516"/>
      <c r="Z71" s="516"/>
      <c r="AA71" s="516"/>
      <c r="AB71" s="516"/>
      <c r="AC71" s="516"/>
      <c r="AD71" s="516"/>
      <c r="AE71" s="516"/>
      <c r="AF71" s="516"/>
      <c r="AG71" s="516"/>
      <c r="AH71" s="51"/>
      <c r="AI71" s="18"/>
    </row>
    <row r="72" spans="1:35" ht="14" customHeight="1">
      <c r="A72" s="18"/>
      <c r="B72" s="52"/>
      <c r="C72" s="72"/>
      <c r="D72" s="516"/>
      <c r="E72" s="516"/>
      <c r="F72" s="516"/>
      <c r="G72" s="516"/>
      <c r="H72" s="516"/>
      <c r="I72" s="516"/>
      <c r="J72" s="516"/>
      <c r="K72" s="516"/>
      <c r="L72" s="516"/>
      <c r="M72" s="516"/>
      <c r="N72" s="516"/>
      <c r="O72" s="516"/>
      <c r="P72" s="516"/>
      <c r="Q72" s="516"/>
      <c r="R72" s="516"/>
      <c r="S72" s="516"/>
      <c r="T72" s="516"/>
      <c r="U72" s="516"/>
      <c r="V72" s="516"/>
      <c r="W72" s="516"/>
      <c r="X72" s="516"/>
      <c r="Y72" s="516"/>
      <c r="Z72" s="516"/>
      <c r="AA72" s="516"/>
      <c r="AB72" s="516"/>
      <c r="AC72" s="516"/>
      <c r="AD72" s="516"/>
      <c r="AE72" s="516"/>
      <c r="AF72" s="516"/>
      <c r="AG72" s="516"/>
      <c r="AH72" s="51"/>
      <c r="AI72" s="18"/>
    </row>
    <row r="73" spans="1:35" ht="14" customHeight="1">
      <c r="A73" s="18"/>
      <c r="B73" s="52"/>
      <c r="C73" s="72"/>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c r="AD73" s="516"/>
      <c r="AE73" s="516"/>
      <c r="AF73" s="516"/>
      <c r="AG73" s="516"/>
      <c r="AH73" s="51"/>
      <c r="AI73" s="18"/>
    </row>
    <row r="74" spans="1:35" ht="14" customHeight="1">
      <c r="A74" s="18"/>
      <c r="B74" s="52"/>
      <c r="C74" s="72"/>
      <c r="D74" s="516"/>
      <c r="E74" s="516"/>
      <c r="F74" s="516"/>
      <c r="G74" s="516"/>
      <c r="H74" s="516"/>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H74" s="51"/>
      <c r="AI74" s="18"/>
    </row>
    <row r="75" spans="1:35" ht="14" customHeight="1">
      <c r="A75" s="18"/>
      <c r="B75" s="52"/>
      <c r="C75" s="72"/>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
      <c r="AI75" s="18"/>
    </row>
    <row r="76" spans="1:35" ht="14" customHeight="1">
      <c r="A76" s="18"/>
      <c r="B76" s="52"/>
      <c r="C76" s="72"/>
      <c r="D76" s="516"/>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
      <c r="AI76" s="18"/>
    </row>
    <row r="77" spans="1:35" ht="14" customHeight="1">
      <c r="A77" s="18"/>
      <c r="B77" s="52"/>
      <c r="C77" s="72"/>
      <c r="D77" s="516"/>
      <c r="E77" s="516"/>
      <c r="F77" s="516"/>
      <c r="G77" s="516"/>
      <c r="H77" s="516"/>
      <c r="I77" s="516"/>
      <c r="J77" s="516"/>
      <c r="K77" s="516"/>
      <c r="L77" s="516"/>
      <c r="M77" s="516"/>
      <c r="N77" s="516"/>
      <c r="O77" s="516"/>
      <c r="P77" s="516"/>
      <c r="Q77" s="516"/>
      <c r="R77" s="516"/>
      <c r="S77" s="516"/>
      <c r="T77" s="516"/>
      <c r="U77" s="516"/>
      <c r="V77" s="516"/>
      <c r="W77" s="516"/>
      <c r="X77" s="516"/>
      <c r="Y77" s="516"/>
      <c r="Z77" s="516"/>
      <c r="AA77" s="516"/>
      <c r="AB77" s="516"/>
      <c r="AC77" s="516"/>
      <c r="AD77" s="516"/>
      <c r="AE77" s="516"/>
      <c r="AF77" s="516"/>
      <c r="AG77" s="516"/>
      <c r="AH77" s="51"/>
      <c r="AI77" s="18"/>
    </row>
    <row r="78" spans="1:35" ht="14" customHeight="1">
      <c r="A78" s="18"/>
      <c r="B78" s="52"/>
      <c r="C78" s="72"/>
      <c r="D78" s="516"/>
      <c r="E78" s="516"/>
      <c r="F78" s="516"/>
      <c r="G78" s="516"/>
      <c r="H78" s="516"/>
      <c r="I78" s="516"/>
      <c r="J78" s="516"/>
      <c r="K78" s="516"/>
      <c r="L78" s="516"/>
      <c r="M78" s="516"/>
      <c r="N78" s="516"/>
      <c r="O78" s="516"/>
      <c r="P78" s="516"/>
      <c r="Q78" s="516"/>
      <c r="R78" s="516"/>
      <c r="S78" s="516"/>
      <c r="T78" s="516"/>
      <c r="U78" s="516"/>
      <c r="V78" s="516"/>
      <c r="W78" s="516"/>
      <c r="X78" s="516"/>
      <c r="Y78" s="516"/>
      <c r="Z78" s="516"/>
      <c r="AA78" s="516"/>
      <c r="AB78" s="516"/>
      <c r="AC78" s="516"/>
      <c r="AD78" s="516"/>
      <c r="AE78" s="516"/>
      <c r="AF78" s="516"/>
      <c r="AG78" s="516"/>
      <c r="AH78" s="51"/>
      <c r="AI78" s="18"/>
    </row>
    <row r="79" spans="1:35" ht="14" customHeight="1">
      <c r="A79" s="18"/>
      <c r="B79" s="52"/>
      <c r="C79" s="72"/>
      <c r="D79" s="516"/>
      <c r="E79" s="516"/>
      <c r="F79" s="516"/>
      <c r="G79" s="516"/>
      <c r="H79" s="516"/>
      <c r="I79" s="516"/>
      <c r="J79" s="516"/>
      <c r="K79" s="516"/>
      <c r="L79" s="516"/>
      <c r="M79" s="516"/>
      <c r="N79" s="516"/>
      <c r="O79" s="516"/>
      <c r="P79" s="516"/>
      <c r="Q79" s="516"/>
      <c r="R79" s="516"/>
      <c r="S79" s="516"/>
      <c r="T79" s="516"/>
      <c r="U79" s="516"/>
      <c r="V79" s="516"/>
      <c r="W79" s="516"/>
      <c r="X79" s="516"/>
      <c r="Y79" s="516"/>
      <c r="Z79" s="516"/>
      <c r="AA79" s="516"/>
      <c r="AB79" s="516"/>
      <c r="AC79" s="516"/>
      <c r="AD79" s="516"/>
      <c r="AE79" s="516"/>
      <c r="AF79" s="516"/>
      <c r="AG79" s="516"/>
      <c r="AH79" s="51"/>
      <c r="AI79" s="18"/>
    </row>
    <row r="80" spans="1:35" ht="14" customHeight="1">
      <c r="A80" s="18"/>
      <c r="B80" s="52"/>
      <c r="C80" s="72"/>
      <c r="D80" s="516"/>
      <c r="E80" s="516"/>
      <c r="F80" s="516"/>
      <c r="G80" s="516"/>
      <c r="H80" s="516"/>
      <c r="I80" s="516"/>
      <c r="J80" s="516"/>
      <c r="K80" s="516"/>
      <c r="L80" s="516"/>
      <c r="M80" s="516"/>
      <c r="N80" s="516"/>
      <c r="O80" s="516"/>
      <c r="P80" s="516"/>
      <c r="Q80" s="516"/>
      <c r="R80" s="516"/>
      <c r="S80" s="516"/>
      <c r="T80" s="516"/>
      <c r="U80" s="516"/>
      <c r="V80" s="516"/>
      <c r="W80" s="516"/>
      <c r="X80" s="516"/>
      <c r="Y80" s="516"/>
      <c r="Z80" s="516"/>
      <c r="AA80" s="516"/>
      <c r="AB80" s="516"/>
      <c r="AC80" s="516"/>
      <c r="AD80" s="516"/>
      <c r="AE80" s="516"/>
      <c r="AF80" s="516"/>
      <c r="AG80" s="516"/>
      <c r="AH80" s="51"/>
      <c r="AI80" s="18"/>
    </row>
    <row r="81" spans="1:35" ht="14" customHeight="1">
      <c r="A81" s="18"/>
      <c r="B81" s="52"/>
      <c r="C81" s="72"/>
      <c r="D81" s="516"/>
      <c r="E81" s="516"/>
      <c r="F81" s="516"/>
      <c r="G81" s="516"/>
      <c r="H81" s="516"/>
      <c r="I81" s="516"/>
      <c r="J81" s="516"/>
      <c r="K81" s="516"/>
      <c r="L81" s="516"/>
      <c r="M81" s="516"/>
      <c r="N81" s="516"/>
      <c r="O81" s="516"/>
      <c r="P81" s="516"/>
      <c r="Q81" s="516"/>
      <c r="R81" s="516"/>
      <c r="S81" s="516"/>
      <c r="T81" s="516"/>
      <c r="U81" s="516"/>
      <c r="V81" s="516"/>
      <c r="W81" s="516"/>
      <c r="X81" s="516"/>
      <c r="Y81" s="516"/>
      <c r="Z81" s="516"/>
      <c r="AA81" s="516"/>
      <c r="AB81" s="516"/>
      <c r="AC81" s="516"/>
      <c r="AD81" s="516"/>
      <c r="AE81" s="516"/>
      <c r="AF81" s="516"/>
      <c r="AG81" s="516"/>
      <c r="AH81" s="51"/>
      <c r="AI81" s="18"/>
    </row>
    <row r="82" spans="1:35" ht="14" customHeight="1">
      <c r="A82" s="18"/>
      <c r="B82" s="52"/>
      <c r="C82" s="72"/>
      <c r="D82" s="516"/>
      <c r="E82" s="516"/>
      <c r="F82" s="516"/>
      <c r="G82" s="516"/>
      <c r="H82" s="516"/>
      <c r="I82" s="516"/>
      <c r="J82" s="516"/>
      <c r="K82" s="516"/>
      <c r="L82" s="516"/>
      <c r="M82" s="516"/>
      <c r="N82" s="516"/>
      <c r="O82" s="516"/>
      <c r="P82" s="516"/>
      <c r="Q82" s="516"/>
      <c r="R82" s="516"/>
      <c r="S82" s="516"/>
      <c r="T82" s="516"/>
      <c r="U82" s="516"/>
      <c r="V82" s="516"/>
      <c r="W82" s="516"/>
      <c r="X82" s="516"/>
      <c r="Y82" s="516"/>
      <c r="Z82" s="516"/>
      <c r="AA82" s="516"/>
      <c r="AB82" s="516"/>
      <c r="AC82" s="516"/>
      <c r="AD82" s="516"/>
      <c r="AE82" s="516"/>
      <c r="AF82" s="516"/>
      <c r="AG82" s="516"/>
      <c r="AH82" s="51"/>
      <c r="AI82" s="18"/>
    </row>
    <row r="83" spans="1:35" ht="14" customHeight="1">
      <c r="A83" s="18"/>
      <c r="B83" s="52"/>
      <c r="C83" s="72"/>
      <c r="D83" s="516"/>
      <c r="E83" s="516"/>
      <c r="F83" s="516"/>
      <c r="G83" s="516"/>
      <c r="H83" s="516"/>
      <c r="I83" s="516"/>
      <c r="J83" s="516"/>
      <c r="K83" s="516"/>
      <c r="L83" s="516"/>
      <c r="M83" s="516"/>
      <c r="N83" s="516"/>
      <c r="O83" s="516"/>
      <c r="P83" s="516"/>
      <c r="Q83" s="516"/>
      <c r="R83" s="516"/>
      <c r="S83" s="516"/>
      <c r="T83" s="516"/>
      <c r="U83" s="516"/>
      <c r="V83" s="516"/>
      <c r="W83" s="516"/>
      <c r="X83" s="516"/>
      <c r="Y83" s="516"/>
      <c r="Z83" s="516"/>
      <c r="AA83" s="516"/>
      <c r="AB83" s="516"/>
      <c r="AC83" s="516"/>
      <c r="AD83" s="516"/>
      <c r="AE83" s="516"/>
      <c r="AF83" s="516"/>
      <c r="AG83" s="516"/>
      <c r="AH83" s="51"/>
      <c r="AI83" s="18"/>
    </row>
    <row r="84" spans="1:35" ht="14" customHeight="1">
      <c r="A84" s="18"/>
      <c r="B84" s="52"/>
      <c r="C84" s="72"/>
      <c r="D84" s="516"/>
      <c r="E84" s="516"/>
      <c r="F84" s="516"/>
      <c r="G84" s="516"/>
      <c r="H84" s="516"/>
      <c r="I84" s="516"/>
      <c r="J84" s="516"/>
      <c r="K84" s="516"/>
      <c r="L84" s="516"/>
      <c r="M84" s="516"/>
      <c r="N84" s="516"/>
      <c r="O84" s="516"/>
      <c r="P84" s="516"/>
      <c r="Q84" s="516"/>
      <c r="R84" s="516"/>
      <c r="S84" s="516"/>
      <c r="T84" s="516"/>
      <c r="U84" s="516"/>
      <c r="V84" s="516"/>
      <c r="W84" s="516"/>
      <c r="X84" s="516"/>
      <c r="Y84" s="516"/>
      <c r="Z84" s="516"/>
      <c r="AA84" s="516"/>
      <c r="AB84" s="516"/>
      <c r="AC84" s="516"/>
      <c r="AD84" s="516"/>
      <c r="AE84" s="516"/>
      <c r="AF84" s="516"/>
      <c r="AG84" s="516"/>
      <c r="AH84" s="51"/>
      <c r="AI84" s="18"/>
    </row>
    <row r="85" spans="1:35" ht="14" customHeight="1">
      <c r="A85" s="18"/>
      <c r="B85" s="52"/>
      <c r="C85" s="72"/>
      <c r="D85" s="516"/>
      <c r="E85" s="516"/>
      <c r="F85" s="516"/>
      <c r="G85" s="516"/>
      <c r="H85" s="516"/>
      <c r="I85" s="516"/>
      <c r="J85" s="516"/>
      <c r="K85" s="516"/>
      <c r="L85" s="516"/>
      <c r="M85" s="516"/>
      <c r="N85" s="516"/>
      <c r="O85" s="516"/>
      <c r="P85" s="516"/>
      <c r="Q85" s="516"/>
      <c r="R85" s="516"/>
      <c r="S85" s="516"/>
      <c r="T85" s="516"/>
      <c r="U85" s="516"/>
      <c r="V85" s="516"/>
      <c r="W85" s="516"/>
      <c r="X85" s="516"/>
      <c r="Y85" s="516"/>
      <c r="Z85" s="516"/>
      <c r="AA85" s="516"/>
      <c r="AB85" s="516"/>
      <c r="AC85" s="516"/>
      <c r="AD85" s="516"/>
      <c r="AE85" s="516"/>
      <c r="AF85" s="516"/>
      <c r="AG85" s="516"/>
      <c r="AH85" s="51"/>
      <c r="AI85" s="18"/>
    </row>
    <row r="86" spans="1:35" ht="14" customHeight="1">
      <c r="A86" s="18"/>
      <c r="B86" s="52"/>
      <c r="C86" s="72"/>
      <c r="D86" s="516"/>
      <c r="E86" s="516"/>
      <c r="F86" s="516"/>
      <c r="G86" s="516"/>
      <c r="H86" s="516"/>
      <c r="I86" s="516"/>
      <c r="J86" s="516"/>
      <c r="K86" s="516"/>
      <c r="L86" s="516"/>
      <c r="M86" s="516"/>
      <c r="N86" s="516"/>
      <c r="O86" s="516"/>
      <c r="P86" s="516"/>
      <c r="Q86" s="516"/>
      <c r="R86" s="516"/>
      <c r="S86" s="516"/>
      <c r="T86" s="516"/>
      <c r="U86" s="516"/>
      <c r="V86" s="516"/>
      <c r="W86" s="516"/>
      <c r="X86" s="516"/>
      <c r="Y86" s="516"/>
      <c r="Z86" s="516"/>
      <c r="AA86" s="516"/>
      <c r="AB86" s="516"/>
      <c r="AC86" s="516"/>
      <c r="AD86" s="516"/>
      <c r="AE86" s="516"/>
      <c r="AF86" s="516"/>
      <c r="AG86" s="516"/>
      <c r="AH86" s="51"/>
      <c r="AI86" s="18"/>
    </row>
    <row r="87" spans="1:35" ht="14" customHeight="1">
      <c r="A87" s="18"/>
      <c r="B87" s="52"/>
      <c r="C87" s="72"/>
      <c r="D87" s="516"/>
      <c r="E87" s="516"/>
      <c r="F87" s="516"/>
      <c r="G87" s="516"/>
      <c r="H87" s="516"/>
      <c r="I87" s="516"/>
      <c r="J87" s="516"/>
      <c r="K87" s="516"/>
      <c r="L87" s="516"/>
      <c r="M87" s="516"/>
      <c r="N87" s="516"/>
      <c r="O87" s="516"/>
      <c r="P87" s="516"/>
      <c r="Q87" s="516"/>
      <c r="R87" s="516"/>
      <c r="S87" s="516"/>
      <c r="T87" s="516"/>
      <c r="U87" s="516"/>
      <c r="V87" s="516"/>
      <c r="W87" s="516"/>
      <c r="X87" s="516"/>
      <c r="Y87" s="516"/>
      <c r="Z87" s="516"/>
      <c r="AA87" s="516"/>
      <c r="AB87" s="516"/>
      <c r="AC87" s="516"/>
      <c r="AD87" s="516"/>
      <c r="AE87" s="516"/>
      <c r="AF87" s="516"/>
      <c r="AG87" s="516"/>
      <c r="AH87" s="51"/>
      <c r="AI87" s="18"/>
    </row>
    <row r="88" spans="1:35" ht="14" customHeight="1">
      <c r="A88" s="18"/>
      <c r="B88" s="52"/>
      <c r="C88" s="72"/>
      <c r="D88" s="516"/>
      <c r="E88" s="516"/>
      <c r="F88" s="516"/>
      <c r="G88" s="516"/>
      <c r="H88" s="516"/>
      <c r="I88" s="516"/>
      <c r="J88" s="516"/>
      <c r="K88" s="516"/>
      <c r="L88" s="516"/>
      <c r="M88" s="516"/>
      <c r="N88" s="516"/>
      <c r="O88" s="516"/>
      <c r="P88" s="516"/>
      <c r="Q88" s="516"/>
      <c r="R88" s="516"/>
      <c r="S88" s="516"/>
      <c r="T88" s="516"/>
      <c r="U88" s="516"/>
      <c r="V88" s="516"/>
      <c r="W88" s="516"/>
      <c r="X88" s="516"/>
      <c r="Y88" s="516"/>
      <c r="Z88" s="516"/>
      <c r="AA88" s="516"/>
      <c r="AB88" s="516"/>
      <c r="AC88" s="516"/>
      <c r="AD88" s="516"/>
      <c r="AE88" s="516"/>
      <c r="AF88" s="516"/>
      <c r="AG88" s="516"/>
      <c r="AH88" s="51"/>
      <c r="AI88" s="18"/>
    </row>
    <row r="89" spans="1:35" ht="14" customHeight="1">
      <c r="A89" s="18"/>
      <c r="B89" s="52"/>
      <c r="C89" s="72"/>
      <c r="D89" s="516"/>
      <c r="E89" s="516"/>
      <c r="F89" s="516"/>
      <c r="G89" s="516"/>
      <c r="H89" s="516"/>
      <c r="I89" s="516"/>
      <c r="J89" s="516"/>
      <c r="K89" s="516"/>
      <c r="L89" s="516"/>
      <c r="M89" s="516"/>
      <c r="N89" s="516"/>
      <c r="O89" s="516"/>
      <c r="P89" s="516"/>
      <c r="Q89" s="516"/>
      <c r="R89" s="516"/>
      <c r="S89" s="516"/>
      <c r="T89" s="516"/>
      <c r="U89" s="516"/>
      <c r="V89" s="516"/>
      <c r="W89" s="516"/>
      <c r="X89" s="516"/>
      <c r="Y89" s="516"/>
      <c r="Z89" s="516"/>
      <c r="AA89" s="516"/>
      <c r="AB89" s="516"/>
      <c r="AC89" s="516"/>
      <c r="AD89" s="516"/>
      <c r="AE89" s="516"/>
      <c r="AF89" s="516"/>
      <c r="AG89" s="516"/>
      <c r="AH89" s="51"/>
      <c r="AI89" s="18"/>
    </row>
    <row r="90" spans="1:35" ht="14" customHeight="1">
      <c r="A90" s="18"/>
      <c r="B90" s="52"/>
      <c r="C90" s="72"/>
      <c r="D90" s="516"/>
      <c r="E90" s="516"/>
      <c r="F90" s="516"/>
      <c r="G90" s="516"/>
      <c r="H90" s="516"/>
      <c r="I90" s="516"/>
      <c r="J90" s="516"/>
      <c r="K90" s="516"/>
      <c r="L90" s="516"/>
      <c r="M90" s="516"/>
      <c r="N90" s="516"/>
      <c r="O90" s="516"/>
      <c r="P90" s="516"/>
      <c r="Q90" s="516"/>
      <c r="R90" s="516"/>
      <c r="S90" s="516"/>
      <c r="T90" s="516"/>
      <c r="U90" s="516"/>
      <c r="V90" s="516"/>
      <c r="W90" s="516"/>
      <c r="X90" s="516"/>
      <c r="Y90" s="516"/>
      <c r="Z90" s="516"/>
      <c r="AA90" s="516"/>
      <c r="AB90" s="516"/>
      <c r="AC90" s="516"/>
      <c r="AD90" s="516"/>
      <c r="AE90" s="516"/>
      <c r="AF90" s="516"/>
      <c r="AG90" s="516"/>
      <c r="AH90" s="51"/>
      <c r="AI90" s="18"/>
    </row>
    <row r="91" spans="1:35" ht="14" customHeight="1">
      <c r="A91" s="18"/>
      <c r="B91" s="52"/>
      <c r="C91" s="72"/>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
      <c r="AI91" s="18"/>
    </row>
    <row r="92" spans="1:35" ht="14" customHeight="1">
      <c r="A92" s="18"/>
      <c r="B92" s="52"/>
      <c r="C92" s="72"/>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
      <c r="AI92" s="18"/>
    </row>
    <row r="93" spans="1:35" ht="14" customHeight="1">
      <c r="A93" s="18"/>
      <c r="B93" s="52"/>
      <c r="C93" s="72"/>
      <c r="D93" s="516"/>
      <c r="E93" s="516"/>
      <c r="F93" s="516"/>
      <c r="G93" s="516"/>
      <c r="H93" s="516"/>
      <c r="I93" s="516"/>
      <c r="J93" s="516"/>
      <c r="K93" s="516"/>
      <c r="L93" s="516"/>
      <c r="M93" s="516"/>
      <c r="N93" s="516"/>
      <c r="O93" s="516"/>
      <c r="P93" s="516"/>
      <c r="Q93" s="516"/>
      <c r="R93" s="516"/>
      <c r="S93" s="516"/>
      <c r="T93" s="516"/>
      <c r="U93" s="516"/>
      <c r="V93" s="516"/>
      <c r="W93" s="516"/>
      <c r="X93" s="516"/>
      <c r="Y93" s="516"/>
      <c r="Z93" s="516"/>
      <c r="AA93" s="516"/>
      <c r="AB93" s="516"/>
      <c r="AC93" s="516"/>
      <c r="AD93" s="516"/>
      <c r="AE93" s="516"/>
      <c r="AF93" s="516"/>
      <c r="AG93" s="516"/>
      <c r="AH93" s="51"/>
      <c r="AI93" s="18"/>
    </row>
    <row r="94" spans="1:35" ht="14" customHeight="1">
      <c r="A94" s="18"/>
      <c r="B94" s="52"/>
      <c r="C94" s="72"/>
      <c r="D94" s="516"/>
      <c r="E94" s="516"/>
      <c r="F94" s="516"/>
      <c r="G94" s="516"/>
      <c r="H94" s="516"/>
      <c r="I94" s="516"/>
      <c r="J94" s="516"/>
      <c r="K94" s="516"/>
      <c r="L94" s="516"/>
      <c r="M94" s="516"/>
      <c r="N94" s="516"/>
      <c r="O94" s="516"/>
      <c r="P94" s="516"/>
      <c r="Q94" s="516"/>
      <c r="R94" s="516"/>
      <c r="S94" s="516"/>
      <c r="T94" s="516"/>
      <c r="U94" s="516"/>
      <c r="V94" s="516"/>
      <c r="W94" s="516"/>
      <c r="X94" s="516"/>
      <c r="Y94" s="516"/>
      <c r="Z94" s="516"/>
      <c r="AA94" s="516"/>
      <c r="AB94" s="516"/>
      <c r="AC94" s="516"/>
      <c r="AD94" s="516"/>
      <c r="AE94" s="516"/>
      <c r="AF94" s="516"/>
      <c r="AG94" s="516"/>
      <c r="AH94" s="51"/>
      <c r="AI94" s="18"/>
    </row>
    <row r="95" spans="1:35" ht="14" customHeight="1">
      <c r="A95" s="18"/>
      <c r="B95" s="52"/>
      <c r="C95" s="72"/>
      <c r="D95" s="516"/>
      <c r="E95" s="516"/>
      <c r="F95" s="516"/>
      <c r="G95" s="516"/>
      <c r="H95" s="516"/>
      <c r="I95" s="516"/>
      <c r="J95" s="516"/>
      <c r="K95" s="516"/>
      <c r="L95" s="516"/>
      <c r="M95" s="516"/>
      <c r="N95" s="516"/>
      <c r="O95" s="516"/>
      <c r="P95" s="516"/>
      <c r="Q95" s="516"/>
      <c r="R95" s="516"/>
      <c r="S95" s="516"/>
      <c r="T95" s="516"/>
      <c r="U95" s="516"/>
      <c r="V95" s="516"/>
      <c r="W95" s="516"/>
      <c r="X95" s="516"/>
      <c r="Y95" s="516"/>
      <c r="Z95" s="516"/>
      <c r="AA95" s="516"/>
      <c r="AB95" s="516"/>
      <c r="AC95" s="516"/>
      <c r="AD95" s="516"/>
      <c r="AE95" s="516"/>
      <c r="AF95" s="516"/>
      <c r="AG95" s="516"/>
      <c r="AH95" s="51"/>
      <c r="AI95" s="18"/>
    </row>
    <row r="96" spans="1:35" ht="14" customHeight="1">
      <c r="A96" s="18"/>
      <c r="B96" s="52"/>
      <c r="C96" s="72"/>
      <c r="D96" s="516"/>
      <c r="E96" s="516"/>
      <c r="F96" s="516"/>
      <c r="G96" s="516"/>
      <c r="H96" s="516"/>
      <c r="I96" s="516"/>
      <c r="J96" s="516"/>
      <c r="K96" s="516"/>
      <c r="L96" s="516"/>
      <c r="M96" s="516"/>
      <c r="N96" s="516"/>
      <c r="O96" s="516"/>
      <c r="P96" s="516"/>
      <c r="Q96" s="516"/>
      <c r="R96" s="516"/>
      <c r="S96" s="516"/>
      <c r="T96" s="516"/>
      <c r="U96" s="516"/>
      <c r="V96" s="516"/>
      <c r="W96" s="516"/>
      <c r="X96" s="516"/>
      <c r="Y96" s="516"/>
      <c r="Z96" s="516"/>
      <c r="AA96" s="516"/>
      <c r="AB96" s="516"/>
      <c r="AC96" s="516"/>
      <c r="AD96" s="516"/>
      <c r="AE96" s="516"/>
      <c r="AF96" s="516"/>
      <c r="AG96" s="516"/>
      <c r="AH96" s="51"/>
      <c r="AI96" s="18"/>
    </row>
    <row r="97" spans="1:35" ht="14" customHeight="1">
      <c r="A97" s="18"/>
      <c r="B97" s="52"/>
      <c r="C97" s="72"/>
      <c r="D97" s="516"/>
      <c r="E97" s="516"/>
      <c r="F97" s="516"/>
      <c r="G97" s="516"/>
      <c r="H97" s="516"/>
      <c r="I97" s="516"/>
      <c r="J97" s="516"/>
      <c r="K97" s="516"/>
      <c r="L97" s="516"/>
      <c r="M97" s="516"/>
      <c r="N97" s="516"/>
      <c r="O97" s="516"/>
      <c r="P97" s="516"/>
      <c r="Q97" s="516"/>
      <c r="R97" s="516"/>
      <c r="S97" s="516"/>
      <c r="T97" s="516"/>
      <c r="U97" s="516"/>
      <c r="V97" s="516"/>
      <c r="W97" s="516"/>
      <c r="X97" s="516"/>
      <c r="Y97" s="516"/>
      <c r="Z97" s="516"/>
      <c r="AA97" s="516"/>
      <c r="AB97" s="516"/>
      <c r="AC97" s="516"/>
      <c r="AD97" s="516"/>
      <c r="AE97" s="516"/>
      <c r="AF97" s="516"/>
      <c r="AG97" s="516"/>
      <c r="AH97" s="51"/>
      <c r="AI97" s="18"/>
    </row>
    <row r="98" spans="1:35" ht="14" customHeight="1">
      <c r="A98" s="18"/>
      <c r="B98" s="52"/>
      <c r="C98" s="72"/>
      <c r="D98" s="516"/>
      <c r="E98" s="516"/>
      <c r="F98" s="516"/>
      <c r="G98" s="516"/>
      <c r="H98" s="516"/>
      <c r="I98" s="516"/>
      <c r="J98" s="516"/>
      <c r="K98" s="516"/>
      <c r="L98" s="516"/>
      <c r="M98" s="516"/>
      <c r="N98" s="516"/>
      <c r="O98" s="516"/>
      <c r="P98" s="516"/>
      <c r="Q98" s="516"/>
      <c r="R98" s="516"/>
      <c r="S98" s="516"/>
      <c r="T98" s="516"/>
      <c r="U98" s="516"/>
      <c r="V98" s="516"/>
      <c r="W98" s="516"/>
      <c r="X98" s="516"/>
      <c r="Y98" s="516"/>
      <c r="Z98" s="516"/>
      <c r="AA98" s="516"/>
      <c r="AB98" s="516"/>
      <c r="AC98" s="516"/>
      <c r="AD98" s="516"/>
      <c r="AE98" s="516"/>
      <c r="AF98" s="516"/>
      <c r="AG98" s="516"/>
      <c r="AH98" s="51"/>
      <c r="AI98" s="18"/>
    </row>
    <row r="99" spans="1:35" ht="14" customHeight="1">
      <c r="A99" s="18"/>
      <c r="B99" s="52"/>
      <c r="C99" s="72"/>
      <c r="D99" s="516"/>
      <c r="E99" s="516"/>
      <c r="F99" s="516"/>
      <c r="G99" s="516"/>
      <c r="H99" s="516"/>
      <c r="I99" s="516"/>
      <c r="J99" s="516"/>
      <c r="K99" s="516"/>
      <c r="L99" s="516"/>
      <c r="M99" s="516"/>
      <c r="N99" s="516"/>
      <c r="O99" s="516"/>
      <c r="P99" s="516"/>
      <c r="Q99" s="516"/>
      <c r="R99" s="516"/>
      <c r="S99" s="516"/>
      <c r="T99" s="516"/>
      <c r="U99" s="516"/>
      <c r="V99" s="516"/>
      <c r="W99" s="516"/>
      <c r="X99" s="516"/>
      <c r="Y99" s="516"/>
      <c r="Z99" s="516"/>
      <c r="AA99" s="516"/>
      <c r="AB99" s="516"/>
      <c r="AC99" s="516"/>
      <c r="AD99" s="516"/>
      <c r="AE99" s="516"/>
      <c r="AF99" s="516"/>
      <c r="AG99" s="516"/>
      <c r="AH99" s="51"/>
      <c r="AI99" s="18"/>
    </row>
    <row r="100" spans="1:35" ht="14" customHeight="1">
      <c r="A100" s="18"/>
      <c r="B100" s="52"/>
      <c r="C100" s="72"/>
      <c r="D100" s="516"/>
      <c r="E100" s="516"/>
      <c r="F100" s="516"/>
      <c r="G100" s="516"/>
      <c r="H100" s="516"/>
      <c r="I100" s="516"/>
      <c r="J100" s="516"/>
      <c r="K100" s="516"/>
      <c r="L100" s="516"/>
      <c r="M100" s="516"/>
      <c r="N100" s="516"/>
      <c r="O100" s="516"/>
      <c r="P100" s="516"/>
      <c r="Q100" s="516"/>
      <c r="R100" s="516"/>
      <c r="S100" s="516"/>
      <c r="T100" s="516"/>
      <c r="U100" s="516"/>
      <c r="V100" s="516"/>
      <c r="W100" s="516"/>
      <c r="X100" s="516"/>
      <c r="Y100" s="516"/>
      <c r="Z100" s="516"/>
      <c r="AA100" s="516"/>
      <c r="AB100" s="516"/>
      <c r="AC100" s="516"/>
      <c r="AD100" s="516"/>
      <c r="AE100" s="516"/>
      <c r="AF100" s="516"/>
      <c r="AG100" s="516"/>
      <c r="AH100" s="51"/>
      <c r="AI100" s="18"/>
    </row>
    <row r="101" spans="1:35" ht="14" customHeight="1">
      <c r="A101" s="18"/>
      <c r="B101" s="52"/>
      <c r="C101" s="72"/>
      <c r="D101" s="516"/>
      <c r="E101" s="516"/>
      <c r="F101" s="516"/>
      <c r="G101" s="516"/>
      <c r="H101" s="516"/>
      <c r="I101" s="516"/>
      <c r="J101" s="516"/>
      <c r="K101" s="516"/>
      <c r="L101" s="516"/>
      <c r="M101" s="516"/>
      <c r="N101" s="516"/>
      <c r="O101" s="516"/>
      <c r="P101" s="516"/>
      <c r="Q101" s="516"/>
      <c r="R101" s="516"/>
      <c r="S101" s="516"/>
      <c r="T101" s="516"/>
      <c r="U101" s="516"/>
      <c r="V101" s="516"/>
      <c r="W101" s="516"/>
      <c r="X101" s="516"/>
      <c r="Y101" s="516"/>
      <c r="Z101" s="516"/>
      <c r="AA101" s="516"/>
      <c r="AB101" s="516"/>
      <c r="AC101" s="516"/>
      <c r="AD101" s="516"/>
      <c r="AE101" s="516"/>
      <c r="AF101" s="516"/>
      <c r="AG101" s="516"/>
      <c r="AH101" s="51"/>
      <c r="AI101" s="18"/>
    </row>
    <row r="102" spans="1:35" ht="14" customHeight="1">
      <c r="A102" s="18"/>
      <c r="B102" s="52"/>
      <c r="C102" s="72"/>
      <c r="D102" s="516"/>
      <c r="E102" s="516"/>
      <c r="F102" s="516"/>
      <c r="G102" s="516"/>
      <c r="H102" s="516"/>
      <c r="I102" s="516"/>
      <c r="J102" s="516"/>
      <c r="K102" s="516"/>
      <c r="L102" s="516"/>
      <c r="M102" s="516"/>
      <c r="N102" s="516"/>
      <c r="O102" s="516"/>
      <c r="P102" s="516"/>
      <c r="Q102" s="516"/>
      <c r="R102" s="516"/>
      <c r="S102" s="516"/>
      <c r="T102" s="516"/>
      <c r="U102" s="516"/>
      <c r="V102" s="516"/>
      <c r="W102" s="516"/>
      <c r="X102" s="516"/>
      <c r="Y102" s="516"/>
      <c r="Z102" s="516"/>
      <c r="AA102" s="516"/>
      <c r="AB102" s="516"/>
      <c r="AC102" s="516"/>
      <c r="AD102" s="516"/>
      <c r="AE102" s="516"/>
      <c r="AF102" s="516"/>
      <c r="AG102" s="516"/>
      <c r="AH102" s="51"/>
      <c r="AI102" s="18"/>
    </row>
    <row r="103" spans="1:35" ht="14" customHeight="1">
      <c r="A103" s="18"/>
      <c r="B103" s="52"/>
      <c r="C103" s="72"/>
      <c r="D103" s="516"/>
      <c r="E103" s="516"/>
      <c r="F103" s="516"/>
      <c r="G103" s="516"/>
      <c r="H103" s="516"/>
      <c r="I103" s="516"/>
      <c r="J103" s="516"/>
      <c r="K103" s="516"/>
      <c r="L103" s="516"/>
      <c r="M103" s="516"/>
      <c r="N103" s="516"/>
      <c r="O103" s="516"/>
      <c r="P103" s="516"/>
      <c r="Q103" s="516"/>
      <c r="R103" s="516"/>
      <c r="S103" s="516"/>
      <c r="T103" s="516"/>
      <c r="U103" s="516"/>
      <c r="V103" s="516"/>
      <c r="W103" s="516"/>
      <c r="X103" s="516"/>
      <c r="Y103" s="516"/>
      <c r="Z103" s="516"/>
      <c r="AA103" s="516"/>
      <c r="AB103" s="516"/>
      <c r="AC103" s="516"/>
      <c r="AD103" s="516"/>
      <c r="AE103" s="516"/>
      <c r="AF103" s="516"/>
      <c r="AG103" s="516"/>
      <c r="AH103" s="51"/>
      <c r="AI103" s="18"/>
    </row>
    <row r="104" spans="1:35" ht="14" customHeight="1">
      <c r="A104" s="18"/>
      <c r="B104" s="52"/>
      <c r="C104" s="72"/>
      <c r="D104" s="516"/>
      <c r="E104" s="516"/>
      <c r="F104" s="516"/>
      <c r="G104" s="516"/>
      <c r="H104" s="516"/>
      <c r="I104" s="516"/>
      <c r="J104" s="516"/>
      <c r="K104" s="516"/>
      <c r="L104" s="516"/>
      <c r="M104" s="516"/>
      <c r="N104" s="516"/>
      <c r="O104" s="516"/>
      <c r="P104" s="516"/>
      <c r="Q104" s="516"/>
      <c r="R104" s="516"/>
      <c r="S104" s="516"/>
      <c r="T104" s="516"/>
      <c r="U104" s="516"/>
      <c r="V104" s="516"/>
      <c r="W104" s="516"/>
      <c r="X104" s="516"/>
      <c r="Y104" s="516"/>
      <c r="Z104" s="516"/>
      <c r="AA104" s="516"/>
      <c r="AB104" s="516"/>
      <c r="AC104" s="516"/>
      <c r="AD104" s="516"/>
      <c r="AE104" s="516"/>
      <c r="AF104" s="516"/>
      <c r="AG104" s="516"/>
      <c r="AH104" s="51"/>
      <c r="AI104" s="18"/>
    </row>
    <row r="105" spans="1:35" ht="14" customHeight="1">
      <c r="A105" s="18"/>
      <c r="B105" s="52"/>
      <c r="C105" s="72"/>
      <c r="D105" s="516"/>
      <c r="E105" s="516"/>
      <c r="F105" s="516"/>
      <c r="G105" s="516"/>
      <c r="H105" s="516"/>
      <c r="I105" s="516"/>
      <c r="J105" s="516"/>
      <c r="K105" s="516"/>
      <c r="L105" s="516"/>
      <c r="M105" s="516"/>
      <c r="N105" s="516"/>
      <c r="O105" s="516"/>
      <c r="P105" s="516"/>
      <c r="Q105" s="516"/>
      <c r="R105" s="516"/>
      <c r="S105" s="516"/>
      <c r="T105" s="516"/>
      <c r="U105" s="516"/>
      <c r="V105" s="516"/>
      <c r="W105" s="516"/>
      <c r="X105" s="516"/>
      <c r="Y105" s="516"/>
      <c r="Z105" s="516"/>
      <c r="AA105" s="516"/>
      <c r="AB105" s="516"/>
      <c r="AC105" s="516"/>
      <c r="AD105" s="516"/>
      <c r="AE105" s="516"/>
      <c r="AF105" s="516"/>
      <c r="AG105" s="516"/>
      <c r="AH105" s="51"/>
      <c r="AI105" s="18"/>
    </row>
    <row r="106" spans="1:35" ht="14" customHeight="1">
      <c r="A106" s="18"/>
      <c r="B106" s="52"/>
      <c r="C106" s="72"/>
      <c r="D106" s="516"/>
      <c r="E106" s="516"/>
      <c r="F106" s="516"/>
      <c r="G106" s="516"/>
      <c r="H106" s="516"/>
      <c r="I106" s="516"/>
      <c r="J106" s="516"/>
      <c r="K106" s="516"/>
      <c r="L106" s="516"/>
      <c r="M106" s="516"/>
      <c r="N106" s="516"/>
      <c r="O106" s="516"/>
      <c r="P106" s="516"/>
      <c r="Q106" s="516"/>
      <c r="R106" s="516"/>
      <c r="S106" s="516"/>
      <c r="T106" s="516"/>
      <c r="U106" s="516"/>
      <c r="V106" s="516"/>
      <c r="W106" s="516"/>
      <c r="X106" s="516"/>
      <c r="Y106" s="516"/>
      <c r="Z106" s="516"/>
      <c r="AA106" s="516"/>
      <c r="AB106" s="516"/>
      <c r="AC106" s="516"/>
      <c r="AD106" s="516"/>
      <c r="AE106" s="516"/>
      <c r="AF106" s="516"/>
      <c r="AG106" s="516"/>
      <c r="AH106" s="51"/>
      <c r="AI106" s="18"/>
    </row>
    <row r="107" spans="1:35" ht="14" customHeight="1">
      <c r="A107" s="18"/>
      <c r="B107" s="52"/>
      <c r="C107" s="72"/>
      <c r="D107" s="516"/>
      <c r="E107" s="516"/>
      <c r="F107" s="516"/>
      <c r="G107" s="516"/>
      <c r="H107" s="516"/>
      <c r="I107" s="516"/>
      <c r="J107" s="516"/>
      <c r="K107" s="516"/>
      <c r="L107" s="516"/>
      <c r="M107" s="516"/>
      <c r="N107" s="516"/>
      <c r="O107" s="516"/>
      <c r="P107" s="516"/>
      <c r="Q107" s="516"/>
      <c r="R107" s="516"/>
      <c r="S107" s="516"/>
      <c r="T107" s="516"/>
      <c r="U107" s="516"/>
      <c r="V107" s="516"/>
      <c r="W107" s="516"/>
      <c r="X107" s="516"/>
      <c r="Y107" s="516"/>
      <c r="Z107" s="516"/>
      <c r="AA107" s="516"/>
      <c r="AB107" s="516"/>
      <c r="AC107" s="516"/>
      <c r="AD107" s="516"/>
      <c r="AE107" s="516"/>
      <c r="AF107" s="516"/>
      <c r="AG107" s="516"/>
      <c r="AH107" s="51"/>
      <c r="AI107" s="18"/>
    </row>
    <row r="108" spans="1:35" ht="14" customHeight="1">
      <c r="A108" s="18"/>
      <c r="B108" s="52"/>
      <c r="C108" s="72"/>
      <c r="D108" s="516"/>
      <c r="E108" s="516"/>
      <c r="F108" s="516"/>
      <c r="G108" s="516"/>
      <c r="H108" s="516"/>
      <c r="I108" s="516"/>
      <c r="J108" s="516"/>
      <c r="K108" s="516"/>
      <c r="L108" s="516"/>
      <c r="M108" s="516"/>
      <c r="N108" s="516"/>
      <c r="O108" s="516"/>
      <c r="P108" s="516"/>
      <c r="Q108" s="516"/>
      <c r="R108" s="516"/>
      <c r="S108" s="516"/>
      <c r="T108" s="516"/>
      <c r="U108" s="516"/>
      <c r="V108" s="516"/>
      <c r="W108" s="516"/>
      <c r="X108" s="516"/>
      <c r="Y108" s="516"/>
      <c r="Z108" s="516"/>
      <c r="AA108" s="516"/>
      <c r="AB108" s="516"/>
      <c r="AC108" s="516"/>
      <c r="AD108" s="516"/>
      <c r="AE108" s="516"/>
      <c r="AF108" s="516"/>
      <c r="AG108" s="516"/>
      <c r="AH108" s="51"/>
      <c r="AI108" s="18"/>
    </row>
    <row r="109" spans="1:35" ht="14" customHeight="1">
      <c r="A109" s="18"/>
      <c r="B109" s="52"/>
      <c r="C109" s="72"/>
      <c r="D109" s="516"/>
      <c r="E109" s="516"/>
      <c r="F109" s="516"/>
      <c r="G109" s="516"/>
      <c r="H109" s="516"/>
      <c r="I109" s="516"/>
      <c r="J109" s="516"/>
      <c r="K109" s="516"/>
      <c r="L109" s="516"/>
      <c r="M109" s="516"/>
      <c r="N109" s="516"/>
      <c r="O109" s="516"/>
      <c r="P109" s="516"/>
      <c r="Q109" s="516"/>
      <c r="R109" s="516"/>
      <c r="S109" s="516"/>
      <c r="T109" s="516"/>
      <c r="U109" s="516"/>
      <c r="V109" s="516"/>
      <c r="W109" s="516"/>
      <c r="X109" s="516"/>
      <c r="Y109" s="516"/>
      <c r="Z109" s="516"/>
      <c r="AA109" s="516"/>
      <c r="AB109" s="516"/>
      <c r="AC109" s="516"/>
      <c r="AD109" s="516"/>
      <c r="AE109" s="516"/>
      <c r="AF109" s="516"/>
      <c r="AG109" s="516"/>
      <c r="AH109" s="51"/>
      <c r="AI109" s="18"/>
    </row>
    <row r="110" spans="1:35" ht="14" customHeight="1">
      <c r="A110" s="18"/>
      <c r="B110" s="53"/>
      <c r="C110" s="54"/>
      <c r="D110" s="516"/>
      <c r="E110" s="516"/>
      <c r="F110" s="516"/>
      <c r="G110" s="516"/>
      <c r="H110" s="516"/>
      <c r="I110" s="516"/>
      <c r="J110" s="516"/>
      <c r="K110" s="516"/>
      <c r="L110" s="516"/>
      <c r="M110" s="516"/>
      <c r="N110" s="516"/>
      <c r="O110" s="516"/>
      <c r="P110" s="516"/>
      <c r="Q110" s="516"/>
      <c r="R110" s="516"/>
      <c r="S110" s="516"/>
      <c r="T110" s="516"/>
      <c r="U110" s="516"/>
      <c r="V110" s="516"/>
      <c r="W110" s="516"/>
      <c r="X110" s="516"/>
      <c r="Y110" s="516"/>
      <c r="Z110" s="516"/>
      <c r="AA110" s="516"/>
      <c r="AB110" s="516"/>
      <c r="AC110" s="516"/>
      <c r="AD110" s="516"/>
      <c r="AE110" s="516"/>
      <c r="AF110" s="516"/>
      <c r="AG110" s="516"/>
      <c r="AH110" s="55"/>
      <c r="AI110" s="18"/>
    </row>
    <row r="111" spans="1:35" ht="14" customHeight="1">
      <c r="A111" s="18"/>
      <c r="B111" s="52"/>
      <c r="C111" s="72"/>
      <c r="D111" s="516"/>
      <c r="E111" s="516"/>
      <c r="F111" s="516"/>
      <c r="G111" s="516"/>
      <c r="H111" s="516"/>
      <c r="I111" s="516"/>
      <c r="J111" s="516"/>
      <c r="K111" s="516"/>
      <c r="L111" s="516"/>
      <c r="M111" s="516"/>
      <c r="N111" s="516"/>
      <c r="O111" s="516"/>
      <c r="P111" s="516"/>
      <c r="Q111" s="516"/>
      <c r="R111" s="516"/>
      <c r="S111" s="516"/>
      <c r="T111" s="516"/>
      <c r="U111" s="516"/>
      <c r="V111" s="516"/>
      <c r="W111" s="516"/>
      <c r="X111" s="516"/>
      <c r="Y111" s="516"/>
      <c r="Z111" s="516"/>
      <c r="AA111" s="516"/>
      <c r="AB111" s="516"/>
      <c r="AC111" s="516"/>
      <c r="AD111" s="516"/>
      <c r="AE111" s="516"/>
      <c r="AF111" s="516"/>
      <c r="AG111" s="516"/>
      <c r="AH111" s="51"/>
      <c r="AI111" s="18"/>
    </row>
    <row r="112" spans="1:35" ht="14" customHeight="1">
      <c r="A112" s="18"/>
      <c r="B112" s="52"/>
      <c r="C112" s="72"/>
      <c r="D112" s="516"/>
      <c r="E112" s="516"/>
      <c r="F112" s="516"/>
      <c r="G112" s="516"/>
      <c r="H112" s="516"/>
      <c r="I112" s="516"/>
      <c r="J112" s="516"/>
      <c r="K112" s="516"/>
      <c r="L112" s="516"/>
      <c r="M112" s="516"/>
      <c r="N112" s="516"/>
      <c r="O112" s="516"/>
      <c r="P112" s="516"/>
      <c r="Q112" s="516"/>
      <c r="R112" s="516"/>
      <c r="S112" s="516"/>
      <c r="T112" s="516"/>
      <c r="U112" s="516"/>
      <c r="V112" s="516"/>
      <c r="W112" s="516"/>
      <c r="X112" s="516"/>
      <c r="Y112" s="516"/>
      <c r="Z112" s="516"/>
      <c r="AA112" s="516"/>
      <c r="AB112" s="516"/>
      <c r="AC112" s="516"/>
      <c r="AD112" s="516"/>
      <c r="AE112" s="516"/>
      <c r="AF112" s="516"/>
      <c r="AG112" s="516"/>
      <c r="AH112" s="51"/>
      <c r="AI112" s="18"/>
    </row>
    <row r="113" spans="1:35" ht="14" customHeight="1">
      <c r="A113" s="18"/>
      <c r="B113" s="52"/>
      <c r="C113" s="72"/>
      <c r="D113" s="516"/>
      <c r="E113" s="516"/>
      <c r="F113" s="516"/>
      <c r="G113" s="516"/>
      <c r="H113" s="516"/>
      <c r="I113" s="516"/>
      <c r="J113" s="516"/>
      <c r="K113" s="516"/>
      <c r="L113" s="516"/>
      <c r="M113" s="516"/>
      <c r="N113" s="516"/>
      <c r="O113" s="516"/>
      <c r="P113" s="516"/>
      <c r="Q113" s="516"/>
      <c r="R113" s="516"/>
      <c r="S113" s="516"/>
      <c r="T113" s="516"/>
      <c r="U113" s="516"/>
      <c r="V113" s="516"/>
      <c r="W113" s="516"/>
      <c r="X113" s="516"/>
      <c r="Y113" s="516"/>
      <c r="Z113" s="516"/>
      <c r="AA113" s="516"/>
      <c r="AB113" s="516"/>
      <c r="AC113" s="516"/>
      <c r="AD113" s="516"/>
      <c r="AE113" s="516"/>
      <c r="AF113" s="516"/>
      <c r="AG113" s="516"/>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18"/>
      <c r="B116" s="60" t="s">
        <v>96</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18"/>
    </row>
    <row r="117" spans="1:35" ht="14" customHeight="1" thickBot="1">
      <c r="A117" s="18"/>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18"/>
    </row>
    <row r="118" spans="1:35" ht="14" customHeight="1">
      <c r="A118" s="18"/>
      <c r="B118" s="518" t="s">
        <v>274</v>
      </c>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19"/>
      <c r="AD118" s="519"/>
      <c r="AE118" s="519"/>
      <c r="AF118" s="519"/>
      <c r="AG118" s="519"/>
      <c r="AH118" s="520"/>
      <c r="AI118" s="18"/>
    </row>
    <row r="119" spans="1:35" ht="14" customHeight="1" thickBot="1">
      <c r="A119" s="18"/>
      <c r="B119" s="521"/>
      <c r="C119" s="522"/>
      <c r="D119" s="522"/>
      <c r="E119" s="522"/>
      <c r="F119" s="522"/>
      <c r="G119" s="522"/>
      <c r="H119" s="522"/>
      <c r="I119" s="522"/>
      <c r="J119" s="522"/>
      <c r="K119" s="522"/>
      <c r="L119" s="522"/>
      <c r="M119" s="522"/>
      <c r="N119" s="522"/>
      <c r="O119" s="522"/>
      <c r="P119" s="522"/>
      <c r="Q119" s="522"/>
      <c r="R119" s="522"/>
      <c r="S119" s="522"/>
      <c r="T119" s="522"/>
      <c r="U119" s="522"/>
      <c r="V119" s="522"/>
      <c r="W119" s="522"/>
      <c r="X119" s="522"/>
      <c r="Y119" s="522"/>
      <c r="Z119" s="522"/>
      <c r="AA119" s="522"/>
      <c r="AB119" s="522"/>
      <c r="AC119" s="522"/>
      <c r="AD119" s="522"/>
      <c r="AE119" s="522"/>
      <c r="AF119" s="522"/>
      <c r="AG119" s="522"/>
      <c r="AH119" s="523"/>
      <c r="AI119" s="18"/>
    </row>
    <row r="120" spans="1:35" ht="14" customHeight="1">
      <c r="A120" s="18"/>
      <c r="B120" s="4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9"/>
      <c r="AI120" s="18"/>
    </row>
    <row r="121" spans="1:35" ht="14" customHeight="1">
      <c r="A121" s="18"/>
      <c r="B121" s="50"/>
      <c r="C121" s="72" t="s">
        <v>133</v>
      </c>
      <c r="D121" s="517" t="s">
        <v>275</v>
      </c>
      <c r="E121" s="517"/>
      <c r="F121" s="517"/>
      <c r="G121" s="517"/>
      <c r="H121" s="517"/>
      <c r="I121" s="517"/>
      <c r="J121" s="517"/>
      <c r="K121" s="517"/>
      <c r="L121" s="517"/>
      <c r="M121" s="517"/>
      <c r="N121" s="517"/>
      <c r="O121" s="517"/>
      <c r="P121" s="517"/>
      <c r="Q121" s="517"/>
      <c r="R121" s="517"/>
      <c r="S121" s="517"/>
      <c r="T121" s="517"/>
      <c r="U121" s="517"/>
      <c r="V121" s="517"/>
      <c r="W121" s="517"/>
      <c r="X121" s="517"/>
      <c r="Y121" s="517"/>
      <c r="Z121" s="517"/>
      <c r="AA121" s="517"/>
      <c r="AB121" s="517"/>
      <c r="AC121" s="517"/>
      <c r="AD121" s="517"/>
      <c r="AE121" s="517"/>
      <c r="AF121" s="517"/>
      <c r="AG121" s="517"/>
      <c r="AH121" s="51"/>
      <c r="AI121" s="18"/>
    </row>
    <row r="122" spans="1:35" ht="14" customHeight="1">
      <c r="A122" s="18"/>
      <c r="B122" s="52"/>
      <c r="C122" s="72"/>
      <c r="D122" s="517"/>
      <c r="E122" s="517"/>
      <c r="F122" s="517"/>
      <c r="G122" s="517"/>
      <c r="H122" s="517"/>
      <c r="I122" s="517"/>
      <c r="J122" s="517"/>
      <c r="K122" s="517"/>
      <c r="L122" s="517"/>
      <c r="M122" s="517"/>
      <c r="N122" s="517"/>
      <c r="O122" s="517"/>
      <c r="P122" s="517"/>
      <c r="Q122" s="517"/>
      <c r="R122" s="517"/>
      <c r="S122" s="517"/>
      <c r="T122" s="517"/>
      <c r="U122" s="517"/>
      <c r="V122" s="517"/>
      <c r="W122" s="517"/>
      <c r="X122" s="517"/>
      <c r="Y122" s="517"/>
      <c r="Z122" s="517"/>
      <c r="AA122" s="517"/>
      <c r="AB122" s="517"/>
      <c r="AC122" s="517"/>
      <c r="AD122" s="517"/>
      <c r="AE122" s="517"/>
      <c r="AF122" s="517"/>
      <c r="AG122" s="517"/>
      <c r="AH122" s="51"/>
      <c r="AI122" s="18"/>
    </row>
    <row r="123" spans="1:35" ht="14" customHeight="1">
      <c r="A123" s="18"/>
      <c r="B123" s="52"/>
      <c r="C123" s="18"/>
      <c r="D123" s="516"/>
      <c r="E123" s="516"/>
      <c r="F123" s="516"/>
      <c r="G123" s="516"/>
      <c r="H123" s="516"/>
      <c r="I123" s="516"/>
      <c r="J123" s="516"/>
      <c r="K123" s="516"/>
      <c r="L123" s="516"/>
      <c r="M123" s="516"/>
      <c r="N123" s="516"/>
      <c r="O123" s="516"/>
      <c r="P123" s="516"/>
      <c r="Q123" s="516"/>
      <c r="R123" s="516"/>
      <c r="S123" s="516"/>
      <c r="T123" s="516"/>
      <c r="U123" s="516"/>
      <c r="V123" s="516"/>
      <c r="W123" s="516"/>
      <c r="X123" s="516"/>
      <c r="Y123" s="516"/>
      <c r="Z123" s="516"/>
      <c r="AA123" s="516"/>
      <c r="AB123" s="516"/>
      <c r="AC123" s="516"/>
      <c r="AD123" s="516"/>
      <c r="AE123" s="516"/>
      <c r="AF123" s="516"/>
      <c r="AG123" s="516"/>
      <c r="AH123" s="51"/>
      <c r="AI123" s="18"/>
    </row>
    <row r="124" spans="1:35" ht="14" customHeight="1">
      <c r="A124" s="18"/>
      <c r="B124" s="52"/>
      <c r="C124" s="72"/>
      <c r="D124" s="516"/>
      <c r="E124" s="516"/>
      <c r="F124" s="516"/>
      <c r="G124" s="516"/>
      <c r="H124" s="516"/>
      <c r="I124" s="516"/>
      <c r="J124" s="516"/>
      <c r="K124" s="516"/>
      <c r="L124" s="516"/>
      <c r="M124" s="516"/>
      <c r="N124" s="516"/>
      <c r="O124" s="516"/>
      <c r="P124" s="516"/>
      <c r="Q124" s="516"/>
      <c r="R124" s="516"/>
      <c r="S124" s="516"/>
      <c r="T124" s="516"/>
      <c r="U124" s="516"/>
      <c r="V124" s="516"/>
      <c r="W124" s="516"/>
      <c r="X124" s="516"/>
      <c r="Y124" s="516"/>
      <c r="Z124" s="516"/>
      <c r="AA124" s="516"/>
      <c r="AB124" s="516"/>
      <c r="AC124" s="516"/>
      <c r="AD124" s="516"/>
      <c r="AE124" s="516"/>
      <c r="AF124" s="516"/>
      <c r="AG124" s="516"/>
      <c r="AH124" s="51"/>
      <c r="AI124" s="18"/>
    </row>
    <row r="125" spans="1:35" ht="14" customHeight="1">
      <c r="A125" s="18"/>
      <c r="B125" s="52"/>
      <c r="C125" s="72"/>
      <c r="D125" s="516"/>
      <c r="E125" s="516"/>
      <c r="F125" s="516"/>
      <c r="G125" s="516"/>
      <c r="H125" s="516"/>
      <c r="I125" s="516"/>
      <c r="J125" s="516"/>
      <c r="K125" s="516"/>
      <c r="L125" s="516"/>
      <c r="M125" s="516"/>
      <c r="N125" s="516"/>
      <c r="O125" s="516"/>
      <c r="P125" s="516"/>
      <c r="Q125" s="516"/>
      <c r="R125" s="516"/>
      <c r="S125" s="516"/>
      <c r="T125" s="516"/>
      <c r="U125" s="516"/>
      <c r="V125" s="516"/>
      <c r="W125" s="516"/>
      <c r="X125" s="516"/>
      <c r="Y125" s="516"/>
      <c r="Z125" s="516"/>
      <c r="AA125" s="516"/>
      <c r="AB125" s="516"/>
      <c r="AC125" s="516"/>
      <c r="AD125" s="516"/>
      <c r="AE125" s="516"/>
      <c r="AF125" s="516"/>
      <c r="AG125" s="516"/>
      <c r="AH125" s="51"/>
      <c r="AI125" s="18"/>
    </row>
    <row r="126" spans="1:35" ht="14" customHeight="1">
      <c r="A126" s="18"/>
      <c r="B126" s="52"/>
      <c r="C126" s="72"/>
      <c r="D126" s="516"/>
      <c r="E126" s="516"/>
      <c r="F126" s="516"/>
      <c r="G126" s="516"/>
      <c r="H126" s="516"/>
      <c r="I126" s="516"/>
      <c r="J126" s="516"/>
      <c r="K126" s="516"/>
      <c r="L126" s="516"/>
      <c r="M126" s="516"/>
      <c r="N126" s="516"/>
      <c r="O126" s="516"/>
      <c r="P126" s="516"/>
      <c r="Q126" s="516"/>
      <c r="R126" s="516"/>
      <c r="S126" s="516"/>
      <c r="T126" s="516"/>
      <c r="U126" s="516"/>
      <c r="V126" s="516"/>
      <c r="W126" s="516"/>
      <c r="X126" s="516"/>
      <c r="Y126" s="516"/>
      <c r="Z126" s="516"/>
      <c r="AA126" s="516"/>
      <c r="AB126" s="516"/>
      <c r="AC126" s="516"/>
      <c r="AD126" s="516"/>
      <c r="AE126" s="516"/>
      <c r="AF126" s="516"/>
      <c r="AG126" s="516"/>
      <c r="AH126" s="51"/>
      <c r="AI126" s="18"/>
    </row>
    <row r="127" spans="1:35" ht="14" customHeight="1">
      <c r="A127" s="18"/>
      <c r="B127" s="52"/>
      <c r="C127" s="72"/>
      <c r="D127" s="516"/>
      <c r="E127" s="516"/>
      <c r="F127" s="516"/>
      <c r="G127" s="516"/>
      <c r="H127" s="516"/>
      <c r="I127" s="516"/>
      <c r="J127" s="516"/>
      <c r="K127" s="516"/>
      <c r="L127" s="516"/>
      <c r="M127" s="516"/>
      <c r="N127" s="516"/>
      <c r="O127" s="516"/>
      <c r="P127" s="516"/>
      <c r="Q127" s="516"/>
      <c r="R127" s="516"/>
      <c r="S127" s="516"/>
      <c r="T127" s="516"/>
      <c r="U127" s="516"/>
      <c r="V127" s="516"/>
      <c r="W127" s="516"/>
      <c r="X127" s="516"/>
      <c r="Y127" s="516"/>
      <c r="Z127" s="516"/>
      <c r="AA127" s="516"/>
      <c r="AB127" s="516"/>
      <c r="AC127" s="516"/>
      <c r="AD127" s="516"/>
      <c r="AE127" s="516"/>
      <c r="AF127" s="516"/>
      <c r="AG127" s="516"/>
      <c r="AH127" s="51"/>
      <c r="AI127" s="18"/>
    </row>
    <row r="128" spans="1:35" ht="14" customHeight="1">
      <c r="A128" s="18"/>
      <c r="B128" s="52"/>
      <c r="C128" s="72"/>
      <c r="D128" s="516"/>
      <c r="E128" s="516"/>
      <c r="F128" s="516"/>
      <c r="G128" s="516"/>
      <c r="H128" s="516"/>
      <c r="I128" s="516"/>
      <c r="J128" s="516"/>
      <c r="K128" s="516"/>
      <c r="L128" s="516"/>
      <c r="M128" s="516"/>
      <c r="N128" s="516"/>
      <c r="O128" s="516"/>
      <c r="P128" s="516"/>
      <c r="Q128" s="516"/>
      <c r="R128" s="516"/>
      <c r="S128" s="516"/>
      <c r="T128" s="516"/>
      <c r="U128" s="516"/>
      <c r="V128" s="516"/>
      <c r="W128" s="516"/>
      <c r="X128" s="516"/>
      <c r="Y128" s="516"/>
      <c r="Z128" s="516"/>
      <c r="AA128" s="516"/>
      <c r="AB128" s="516"/>
      <c r="AC128" s="516"/>
      <c r="AD128" s="516"/>
      <c r="AE128" s="516"/>
      <c r="AF128" s="516"/>
      <c r="AG128" s="516"/>
      <c r="AH128" s="51"/>
      <c r="AI128" s="18"/>
    </row>
    <row r="129" spans="1:35" ht="14" customHeight="1">
      <c r="A129" s="18"/>
      <c r="B129" s="52"/>
      <c r="C129" s="72"/>
      <c r="D129" s="516"/>
      <c r="E129" s="516"/>
      <c r="F129" s="516"/>
      <c r="G129" s="516"/>
      <c r="H129" s="516"/>
      <c r="I129" s="516"/>
      <c r="J129" s="516"/>
      <c r="K129" s="516"/>
      <c r="L129" s="516"/>
      <c r="M129" s="516"/>
      <c r="N129" s="516"/>
      <c r="O129" s="516"/>
      <c r="P129" s="516"/>
      <c r="Q129" s="516"/>
      <c r="R129" s="516"/>
      <c r="S129" s="516"/>
      <c r="T129" s="516"/>
      <c r="U129" s="516"/>
      <c r="V129" s="516"/>
      <c r="W129" s="516"/>
      <c r="X129" s="516"/>
      <c r="Y129" s="516"/>
      <c r="Z129" s="516"/>
      <c r="AA129" s="516"/>
      <c r="AB129" s="516"/>
      <c r="AC129" s="516"/>
      <c r="AD129" s="516"/>
      <c r="AE129" s="516"/>
      <c r="AF129" s="516"/>
      <c r="AG129" s="516"/>
      <c r="AH129" s="51"/>
      <c r="AI129" s="18"/>
    </row>
    <row r="130" spans="1:35" ht="14" customHeight="1">
      <c r="A130" s="18"/>
      <c r="B130" s="52"/>
      <c r="C130" s="72"/>
      <c r="D130" s="516"/>
      <c r="E130" s="516"/>
      <c r="F130" s="516"/>
      <c r="G130" s="516"/>
      <c r="H130" s="516"/>
      <c r="I130" s="516"/>
      <c r="J130" s="516"/>
      <c r="K130" s="516"/>
      <c r="L130" s="516"/>
      <c r="M130" s="516"/>
      <c r="N130" s="516"/>
      <c r="O130" s="516"/>
      <c r="P130" s="516"/>
      <c r="Q130" s="516"/>
      <c r="R130" s="516"/>
      <c r="S130" s="516"/>
      <c r="T130" s="516"/>
      <c r="U130" s="516"/>
      <c r="V130" s="516"/>
      <c r="W130" s="516"/>
      <c r="X130" s="516"/>
      <c r="Y130" s="516"/>
      <c r="Z130" s="516"/>
      <c r="AA130" s="516"/>
      <c r="AB130" s="516"/>
      <c r="AC130" s="516"/>
      <c r="AD130" s="516"/>
      <c r="AE130" s="516"/>
      <c r="AF130" s="516"/>
      <c r="AG130" s="516"/>
      <c r="AH130" s="51"/>
      <c r="AI130" s="18"/>
    </row>
    <row r="131" spans="1:35" ht="14" customHeight="1">
      <c r="A131" s="18"/>
      <c r="B131" s="52"/>
      <c r="C131" s="72"/>
      <c r="D131" s="516"/>
      <c r="E131" s="516"/>
      <c r="F131" s="516"/>
      <c r="G131" s="516"/>
      <c r="H131" s="516"/>
      <c r="I131" s="516"/>
      <c r="J131" s="516"/>
      <c r="K131" s="516"/>
      <c r="L131" s="516"/>
      <c r="M131" s="516"/>
      <c r="N131" s="516"/>
      <c r="O131" s="516"/>
      <c r="P131" s="516"/>
      <c r="Q131" s="516"/>
      <c r="R131" s="516"/>
      <c r="S131" s="516"/>
      <c r="T131" s="516"/>
      <c r="U131" s="516"/>
      <c r="V131" s="516"/>
      <c r="W131" s="516"/>
      <c r="X131" s="516"/>
      <c r="Y131" s="516"/>
      <c r="Z131" s="516"/>
      <c r="AA131" s="516"/>
      <c r="AB131" s="516"/>
      <c r="AC131" s="516"/>
      <c r="AD131" s="516"/>
      <c r="AE131" s="516"/>
      <c r="AF131" s="516"/>
      <c r="AG131" s="516"/>
      <c r="AH131" s="51"/>
      <c r="AI131" s="18"/>
    </row>
    <row r="132" spans="1:35" ht="14" customHeight="1">
      <c r="A132" s="18"/>
      <c r="B132" s="52"/>
      <c r="C132" s="72"/>
      <c r="D132" s="516"/>
      <c r="E132" s="516"/>
      <c r="F132" s="516"/>
      <c r="G132" s="516"/>
      <c r="H132" s="516"/>
      <c r="I132" s="516"/>
      <c r="J132" s="516"/>
      <c r="K132" s="516"/>
      <c r="L132" s="516"/>
      <c r="M132" s="516"/>
      <c r="N132" s="516"/>
      <c r="O132" s="516"/>
      <c r="P132" s="516"/>
      <c r="Q132" s="516"/>
      <c r="R132" s="516"/>
      <c r="S132" s="516"/>
      <c r="T132" s="516"/>
      <c r="U132" s="516"/>
      <c r="V132" s="516"/>
      <c r="W132" s="516"/>
      <c r="X132" s="516"/>
      <c r="Y132" s="516"/>
      <c r="Z132" s="516"/>
      <c r="AA132" s="516"/>
      <c r="AB132" s="516"/>
      <c r="AC132" s="516"/>
      <c r="AD132" s="516"/>
      <c r="AE132" s="516"/>
      <c r="AF132" s="516"/>
      <c r="AG132" s="516"/>
      <c r="AH132" s="51"/>
      <c r="AI132" s="18"/>
    </row>
    <row r="133" spans="1:35" ht="14" customHeight="1">
      <c r="A133" s="18"/>
      <c r="B133" s="52"/>
      <c r="C133" s="72"/>
      <c r="D133" s="516"/>
      <c r="E133" s="516"/>
      <c r="F133" s="516"/>
      <c r="G133" s="516"/>
      <c r="H133" s="516"/>
      <c r="I133" s="516"/>
      <c r="J133" s="516"/>
      <c r="K133" s="516"/>
      <c r="L133" s="516"/>
      <c r="M133" s="516"/>
      <c r="N133" s="516"/>
      <c r="O133" s="516"/>
      <c r="P133" s="516"/>
      <c r="Q133" s="516"/>
      <c r="R133" s="516"/>
      <c r="S133" s="516"/>
      <c r="T133" s="516"/>
      <c r="U133" s="516"/>
      <c r="V133" s="516"/>
      <c r="W133" s="516"/>
      <c r="X133" s="516"/>
      <c r="Y133" s="516"/>
      <c r="Z133" s="516"/>
      <c r="AA133" s="516"/>
      <c r="AB133" s="516"/>
      <c r="AC133" s="516"/>
      <c r="AD133" s="516"/>
      <c r="AE133" s="516"/>
      <c r="AF133" s="516"/>
      <c r="AG133" s="516"/>
      <c r="AH133" s="51"/>
      <c r="AI133" s="18"/>
    </row>
    <row r="134" spans="1:35" ht="14" customHeight="1">
      <c r="A134" s="18"/>
      <c r="B134" s="52"/>
      <c r="C134" s="72"/>
      <c r="D134" s="516"/>
      <c r="E134" s="516"/>
      <c r="F134" s="516"/>
      <c r="G134" s="516"/>
      <c r="H134" s="516"/>
      <c r="I134" s="516"/>
      <c r="J134" s="516"/>
      <c r="K134" s="516"/>
      <c r="L134" s="516"/>
      <c r="M134" s="516"/>
      <c r="N134" s="516"/>
      <c r="O134" s="516"/>
      <c r="P134" s="516"/>
      <c r="Q134" s="516"/>
      <c r="R134" s="516"/>
      <c r="S134" s="516"/>
      <c r="T134" s="516"/>
      <c r="U134" s="516"/>
      <c r="V134" s="516"/>
      <c r="W134" s="516"/>
      <c r="X134" s="516"/>
      <c r="Y134" s="516"/>
      <c r="Z134" s="516"/>
      <c r="AA134" s="516"/>
      <c r="AB134" s="516"/>
      <c r="AC134" s="516"/>
      <c r="AD134" s="516"/>
      <c r="AE134" s="516"/>
      <c r="AF134" s="516"/>
      <c r="AG134" s="516"/>
      <c r="AH134" s="51"/>
      <c r="AI134" s="18"/>
    </row>
    <row r="135" spans="1:35" ht="14" customHeight="1">
      <c r="A135" s="18"/>
      <c r="B135" s="52"/>
      <c r="C135" s="72"/>
      <c r="D135" s="516"/>
      <c r="E135" s="516"/>
      <c r="F135" s="516"/>
      <c r="G135" s="516"/>
      <c r="H135" s="516"/>
      <c r="I135" s="516"/>
      <c r="J135" s="516"/>
      <c r="K135" s="516"/>
      <c r="L135" s="516"/>
      <c r="M135" s="516"/>
      <c r="N135" s="516"/>
      <c r="O135" s="516"/>
      <c r="P135" s="516"/>
      <c r="Q135" s="516"/>
      <c r="R135" s="516"/>
      <c r="S135" s="516"/>
      <c r="T135" s="516"/>
      <c r="U135" s="516"/>
      <c r="V135" s="516"/>
      <c r="W135" s="516"/>
      <c r="X135" s="516"/>
      <c r="Y135" s="516"/>
      <c r="Z135" s="516"/>
      <c r="AA135" s="516"/>
      <c r="AB135" s="516"/>
      <c r="AC135" s="516"/>
      <c r="AD135" s="516"/>
      <c r="AE135" s="516"/>
      <c r="AF135" s="516"/>
      <c r="AG135" s="516"/>
      <c r="AH135" s="51"/>
      <c r="AI135" s="18"/>
    </row>
    <row r="136" spans="1:35" ht="14" customHeight="1">
      <c r="A136" s="18"/>
      <c r="B136" s="52"/>
      <c r="C136" s="72"/>
      <c r="D136" s="516"/>
      <c r="E136" s="516"/>
      <c r="F136" s="516"/>
      <c r="G136" s="516"/>
      <c r="H136" s="516"/>
      <c r="I136" s="516"/>
      <c r="J136" s="516"/>
      <c r="K136" s="516"/>
      <c r="L136" s="516"/>
      <c r="M136" s="516"/>
      <c r="N136" s="516"/>
      <c r="O136" s="516"/>
      <c r="P136" s="516"/>
      <c r="Q136" s="516"/>
      <c r="R136" s="516"/>
      <c r="S136" s="516"/>
      <c r="T136" s="516"/>
      <c r="U136" s="516"/>
      <c r="V136" s="516"/>
      <c r="W136" s="516"/>
      <c r="X136" s="516"/>
      <c r="Y136" s="516"/>
      <c r="Z136" s="516"/>
      <c r="AA136" s="516"/>
      <c r="AB136" s="516"/>
      <c r="AC136" s="516"/>
      <c r="AD136" s="516"/>
      <c r="AE136" s="516"/>
      <c r="AF136" s="516"/>
      <c r="AG136" s="516"/>
      <c r="AH136" s="51"/>
      <c r="AI136" s="18"/>
    </row>
    <row r="137" spans="1:35" ht="14" customHeight="1">
      <c r="A137" s="18"/>
      <c r="B137" s="52"/>
      <c r="C137" s="72"/>
      <c r="D137" s="516"/>
      <c r="E137" s="516"/>
      <c r="F137" s="516"/>
      <c r="G137" s="516"/>
      <c r="H137" s="516"/>
      <c r="I137" s="516"/>
      <c r="J137" s="516"/>
      <c r="K137" s="516"/>
      <c r="L137" s="516"/>
      <c r="M137" s="516"/>
      <c r="N137" s="516"/>
      <c r="O137" s="516"/>
      <c r="P137" s="516"/>
      <c r="Q137" s="516"/>
      <c r="R137" s="516"/>
      <c r="S137" s="516"/>
      <c r="T137" s="516"/>
      <c r="U137" s="516"/>
      <c r="V137" s="516"/>
      <c r="W137" s="516"/>
      <c r="X137" s="516"/>
      <c r="Y137" s="516"/>
      <c r="Z137" s="516"/>
      <c r="AA137" s="516"/>
      <c r="AB137" s="516"/>
      <c r="AC137" s="516"/>
      <c r="AD137" s="516"/>
      <c r="AE137" s="516"/>
      <c r="AF137" s="516"/>
      <c r="AG137" s="516"/>
      <c r="AH137" s="51"/>
      <c r="AI137" s="18"/>
    </row>
    <row r="138" spans="1:35" ht="14" customHeight="1">
      <c r="A138" s="18"/>
      <c r="B138" s="52"/>
      <c r="C138" s="72"/>
      <c r="D138" s="516"/>
      <c r="E138" s="516"/>
      <c r="F138" s="516"/>
      <c r="G138" s="516"/>
      <c r="H138" s="516"/>
      <c r="I138" s="516"/>
      <c r="J138" s="516"/>
      <c r="K138" s="516"/>
      <c r="L138" s="516"/>
      <c r="M138" s="516"/>
      <c r="N138" s="516"/>
      <c r="O138" s="516"/>
      <c r="P138" s="516"/>
      <c r="Q138" s="516"/>
      <c r="R138" s="516"/>
      <c r="S138" s="516"/>
      <c r="T138" s="516"/>
      <c r="U138" s="516"/>
      <c r="V138" s="516"/>
      <c r="W138" s="516"/>
      <c r="X138" s="516"/>
      <c r="Y138" s="516"/>
      <c r="Z138" s="516"/>
      <c r="AA138" s="516"/>
      <c r="AB138" s="516"/>
      <c r="AC138" s="516"/>
      <c r="AD138" s="516"/>
      <c r="AE138" s="516"/>
      <c r="AF138" s="516"/>
      <c r="AG138" s="516"/>
      <c r="AH138" s="51"/>
      <c r="AI138" s="18"/>
    </row>
    <row r="139" spans="1:35" ht="14" customHeight="1">
      <c r="A139" s="18"/>
      <c r="B139" s="52"/>
      <c r="C139" s="72"/>
      <c r="D139" s="516"/>
      <c r="E139" s="516"/>
      <c r="F139" s="516"/>
      <c r="G139" s="516"/>
      <c r="H139" s="516"/>
      <c r="I139" s="516"/>
      <c r="J139" s="516"/>
      <c r="K139" s="516"/>
      <c r="L139" s="516"/>
      <c r="M139" s="516"/>
      <c r="N139" s="516"/>
      <c r="O139" s="516"/>
      <c r="P139" s="516"/>
      <c r="Q139" s="516"/>
      <c r="R139" s="516"/>
      <c r="S139" s="516"/>
      <c r="T139" s="516"/>
      <c r="U139" s="516"/>
      <c r="V139" s="516"/>
      <c r="W139" s="516"/>
      <c r="X139" s="516"/>
      <c r="Y139" s="516"/>
      <c r="Z139" s="516"/>
      <c r="AA139" s="516"/>
      <c r="AB139" s="516"/>
      <c r="AC139" s="516"/>
      <c r="AD139" s="516"/>
      <c r="AE139" s="516"/>
      <c r="AF139" s="516"/>
      <c r="AG139" s="516"/>
      <c r="AH139" s="51"/>
      <c r="AI139" s="18"/>
    </row>
    <row r="140" spans="1:35" ht="14" customHeight="1">
      <c r="A140" s="18"/>
      <c r="B140" s="52"/>
      <c r="C140" s="72"/>
      <c r="D140" s="516"/>
      <c r="E140" s="516"/>
      <c r="F140" s="516"/>
      <c r="G140" s="516"/>
      <c r="H140" s="516"/>
      <c r="I140" s="516"/>
      <c r="J140" s="516"/>
      <c r="K140" s="516"/>
      <c r="L140" s="516"/>
      <c r="M140" s="516"/>
      <c r="N140" s="516"/>
      <c r="O140" s="516"/>
      <c r="P140" s="516"/>
      <c r="Q140" s="516"/>
      <c r="R140" s="516"/>
      <c r="S140" s="516"/>
      <c r="T140" s="516"/>
      <c r="U140" s="516"/>
      <c r="V140" s="516"/>
      <c r="W140" s="516"/>
      <c r="X140" s="516"/>
      <c r="Y140" s="516"/>
      <c r="Z140" s="516"/>
      <c r="AA140" s="516"/>
      <c r="AB140" s="516"/>
      <c r="AC140" s="516"/>
      <c r="AD140" s="516"/>
      <c r="AE140" s="516"/>
      <c r="AF140" s="516"/>
      <c r="AG140" s="516"/>
      <c r="AH140" s="51"/>
      <c r="AI140" s="18"/>
    </row>
    <row r="141" spans="1:35" ht="14" customHeight="1">
      <c r="A141" s="18"/>
      <c r="B141" s="52"/>
      <c r="C141" s="72"/>
      <c r="D141" s="516"/>
      <c r="E141" s="516"/>
      <c r="F141" s="516"/>
      <c r="G141" s="516"/>
      <c r="H141" s="516"/>
      <c r="I141" s="516"/>
      <c r="J141" s="516"/>
      <c r="K141" s="516"/>
      <c r="L141" s="516"/>
      <c r="M141" s="516"/>
      <c r="N141" s="516"/>
      <c r="O141" s="516"/>
      <c r="P141" s="516"/>
      <c r="Q141" s="516"/>
      <c r="R141" s="516"/>
      <c r="S141" s="516"/>
      <c r="T141" s="516"/>
      <c r="U141" s="516"/>
      <c r="V141" s="516"/>
      <c r="W141" s="516"/>
      <c r="X141" s="516"/>
      <c r="Y141" s="516"/>
      <c r="Z141" s="516"/>
      <c r="AA141" s="516"/>
      <c r="AB141" s="516"/>
      <c r="AC141" s="516"/>
      <c r="AD141" s="516"/>
      <c r="AE141" s="516"/>
      <c r="AF141" s="516"/>
      <c r="AG141" s="516"/>
      <c r="AH141" s="51"/>
      <c r="AI141" s="18"/>
    </row>
    <row r="142" spans="1:35" ht="14" customHeight="1">
      <c r="A142" s="18"/>
      <c r="B142" s="52"/>
      <c r="C142" s="72"/>
      <c r="D142" s="516"/>
      <c r="E142" s="516"/>
      <c r="F142" s="516"/>
      <c r="G142" s="516"/>
      <c r="H142" s="516"/>
      <c r="I142" s="516"/>
      <c r="J142" s="516"/>
      <c r="K142" s="516"/>
      <c r="L142" s="516"/>
      <c r="M142" s="516"/>
      <c r="N142" s="516"/>
      <c r="O142" s="516"/>
      <c r="P142" s="516"/>
      <c r="Q142" s="516"/>
      <c r="R142" s="516"/>
      <c r="S142" s="516"/>
      <c r="T142" s="516"/>
      <c r="U142" s="516"/>
      <c r="V142" s="516"/>
      <c r="W142" s="516"/>
      <c r="X142" s="516"/>
      <c r="Y142" s="516"/>
      <c r="Z142" s="516"/>
      <c r="AA142" s="516"/>
      <c r="AB142" s="516"/>
      <c r="AC142" s="516"/>
      <c r="AD142" s="516"/>
      <c r="AE142" s="516"/>
      <c r="AF142" s="516"/>
      <c r="AG142" s="516"/>
      <c r="AH142" s="51"/>
      <c r="AI142" s="18"/>
    </row>
    <row r="143" spans="1:35" ht="14" customHeight="1">
      <c r="A143" s="18"/>
      <c r="B143" s="52"/>
      <c r="C143" s="72"/>
      <c r="D143" s="516"/>
      <c r="E143" s="516"/>
      <c r="F143" s="516"/>
      <c r="G143" s="516"/>
      <c r="H143" s="516"/>
      <c r="I143" s="516"/>
      <c r="J143" s="516"/>
      <c r="K143" s="516"/>
      <c r="L143" s="516"/>
      <c r="M143" s="516"/>
      <c r="N143" s="516"/>
      <c r="O143" s="516"/>
      <c r="P143" s="516"/>
      <c r="Q143" s="516"/>
      <c r="R143" s="516"/>
      <c r="S143" s="516"/>
      <c r="T143" s="516"/>
      <c r="U143" s="516"/>
      <c r="V143" s="516"/>
      <c r="W143" s="516"/>
      <c r="X143" s="516"/>
      <c r="Y143" s="516"/>
      <c r="Z143" s="516"/>
      <c r="AA143" s="516"/>
      <c r="AB143" s="516"/>
      <c r="AC143" s="516"/>
      <c r="AD143" s="516"/>
      <c r="AE143" s="516"/>
      <c r="AF143" s="516"/>
      <c r="AG143" s="516"/>
      <c r="AH143" s="51"/>
      <c r="AI143" s="18"/>
    </row>
    <row r="144" spans="1:35" ht="14" customHeight="1">
      <c r="A144" s="18"/>
      <c r="B144" s="52"/>
      <c r="C144" s="72"/>
      <c r="D144" s="516"/>
      <c r="E144" s="516"/>
      <c r="F144" s="516"/>
      <c r="G144" s="516"/>
      <c r="H144" s="516"/>
      <c r="I144" s="516"/>
      <c r="J144" s="516"/>
      <c r="K144" s="516"/>
      <c r="L144" s="516"/>
      <c r="M144" s="516"/>
      <c r="N144" s="516"/>
      <c r="O144" s="516"/>
      <c r="P144" s="516"/>
      <c r="Q144" s="516"/>
      <c r="R144" s="516"/>
      <c r="S144" s="516"/>
      <c r="T144" s="516"/>
      <c r="U144" s="516"/>
      <c r="V144" s="516"/>
      <c r="W144" s="516"/>
      <c r="X144" s="516"/>
      <c r="Y144" s="516"/>
      <c r="Z144" s="516"/>
      <c r="AA144" s="516"/>
      <c r="AB144" s="516"/>
      <c r="AC144" s="516"/>
      <c r="AD144" s="516"/>
      <c r="AE144" s="516"/>
      <c r="AF144" s="516"/>
      <c r="AG144" s="516"/>
      <c r="AH144" s="51"/>
      <c r="AI144" s="18"/>
    </row>
    <row r="145" spans="1:35" ht="14" customHeight="1">
      <c r="A145" s="18"/>
      <c r="B145" s="52"/>
      <c r="C145" s="72"/>
      <c r="D145" s="516"/>
      <c r="E145" s="516"/>
      <c r="F145" s="516"/>
      <c r="G145" s="516"/>
      <c r="H145" s="516"/>
      <c r="I145" s="516"/>
      <c r="J145" s="516"/>
      <c r="K145" s="516"/>
      <c r="L145" s="516"/>
      <c r="M145" s="516"/>
      <c r="N145" s="516"/>
      <c r="O145" s="516"/>
      <c r="P145" s="516"/>
      <c r="Q145" s="516"/>
      <c r="R145" s="516"/>
      <c r="S145" s="516"/>
      <c r="T145" s="516"/>
      <c r="U145" s="516"/>
      <c r="V145" s="516"/>
      <c r="W145" s="516"/>
      <c r="X145" s="516"/>
      <c r="Y145" s="516"/>
      <c r="Z145" s="516"/>
      <c r="AA145" s="516"/>
      <c r="AB145" s="516"/>
      <c r="AC145" s="516"/>
      <c r="AD145" s="516"/>
      <c r="AE145" s="516"/>
      <c r="AF145" s="516"/>
      <c r="AG145" s="516"/>
      <c r="AH145" s="51"/>
      <c r="AI145" s="18"/>
    </row>
    <row r="146" spans="1:35" ht="14" customHeight="1">
      <c r="A146" s="18"/>
      <c r="B146" s="52"/>
      <c r="C146" s="72"/>
      <c r="D146" s="516"/>
      <c r="E146" s="516"/>
      <c r="F146" s="516"/>
      <c r="G146" s="516"/>
      <c r="H146" s="516"/>
      <c r="I146" s="516"/>
      <c r="J146" s="516"/>
      <c r="K146" s="516"/>
      <c r="L146" s="516"/>
      <c r="M146" s="516"/>
      <c r="N146" s="516"/>
      <c r="O146" s="516"/>
      <c r="P146" s="516"/>
      <c r="Q146" s="516"/>
      <c r="R146" s="516"/>
      <c r="S146" s="516"/>
      <c r="T146" s="516"/>
      <c r="U146" s="516"/>
      <c r="V146" s="516"/>
      <c r="W146" s="516"/>
      <c r="X146" s="516"/>
      <c r="Y146" s="516"/>
      <c r="Z146" s="516"/>
      <c r="AA146" s="516"/>
      <c r="AB146" s="516"/>
      <c r="AC146" s="516"/>
      <c r="AD146" s="516"/>
      <c r="AE146" s="516"/>
      <c r="AF146" s="516"/>
      <c r="AG146" s="516"/>
      <c r="AH146" s="51"/>
      <c r="AI146" s="18"/>
    </row>
    <row r="147" spans="1:35" ht="14" customHeight="1">
      <c r="A147" s="18"/>
      <c r="B147" s="52"/>
      <c r="C147" s="72"/>
      <c r="D147" s="516"/>
      <c r="E147" s="516"/>
      <c r="F147" s="516"/>
      <c r="G147" s="516"/>
      <c r="H147" s="516"/>
      <c r="I147" s="516"/>
      <c r="J147" s="516"/>
      <c r="K147" s="516"/>
      <c r="L147" s="516"/>
      <c r="M147" s="516"/>
      <c r="N147" s="516"/>
      <c r="O147" s="516"/>
      <c r="P147" s="516"/>
      <c r="Q147" s="516"/>
      <c r="R147" s="516"/>
      <c r="S147" s="516"/>
      <c r="T147" s="516"/>
      <c r="U147" s="516"/>
      <c r="V147" s="516"/>
      <c r="W147" s="516"/>
      <c r="X147" s="516"/>
      <c r="Y147" s="516"/>
      <c r="Z147" s="516"/>
      <c r="AA147" s="516"/>
      <c r="AB147" s="516"/>
      <c r="AC147" s="516"/>
      <c r="AD147" s="516"/>
      <c r="AE147" s="516"/>
      <c r="AF147" s="516"/>
      <c r="AG147" s="516"/>
      <c r="AH147" s="51"/>
      <c r="AI147" s="18"/>
    </row>
    <row r="148" spans="1:35" ht="14" customHeight="1">
      <c r="A148" s="18"/>
      <c r="B148" s="52"/>
      <c r="C148" s="72"/>
      <c r="D148" s="516"/>
      <c r="E148" s="516"/>
      <c r="F148" s="516"/>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6"/>
      <c r="AC148" s="516"/>
      <c r="AD148" s="516"/>
      <c r="AE148" s="516"/>
      <c r="AF148" s="516"/>
      <c r="AG148" s="516"/>
      <c r="AH148" s="51"/>
      <c r="AI148" s="18"/>
    </row>
    <row r="149" spans="1:35" ht="14" customHeight="1">
      <c r="A149" s="18"/>
      <c r="B149" s="52"/>
      <c r="C149" s="72"/>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
      <c r="AI149" s="18"/>
    </row>
    <row r="150" spans="1:35" ht="14" customHeight="1">
      <c r="A150" s="18"/>
      <c r="B150" s="52"/>
      <c r="C150" s="72"/>
      <c r="D150" s="516"/>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6"/>
      <c r="AC150" s="516"/>
      <c r="AD150" s="516"/>
      <c r="AE150" s="516"/>
      <c r="AF150" s="516"/>
      <c r="AG150" s="516"/>
      <c r="AH150" s="51"/>
      <c r="AI150" s="18"/>
    </row>
    <row r="151" spans="1:35" ht="14" customHeight="1">
      <c r="A151" s="18"/>
      <c r="B151" s="52"/>
      <c r="C151" s="72"/>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6"/>
      <c r="AC151" s="516"/>
      <c r="AD151" s="516"/>
      <c r="AE151" s="516"/>
      <c r="AF151" s="516"/>
      <c r="AG151" s="516"/>
      <c r="AH151" s="51"/>
      <c r="AI151" s="18"/>
    </row>
    <row r="152" spans="1:35" ht="14" customHeight="1">
      <c r="A152" s="18"/>
      <c r="B152" s="52"/>
      <c r="C152" s="72"/>
      <c r="D152" s="516"/>
      <c r="E152" s="516"/>
      <c r="F152" s="516"/>
      <c r="G152" s="516"/>
      <c r="H152" s="516"/>
      <c r="I152" s="516"/>
      <c r="J152" s="516"/>
      <c r="K152" s="516"/>
      <c r="L152" s="516"/>
      <c r="M152" s="516"/>
      <c r="N152" s="516"/>
      <c r="O152" s="516"/>
      <c r="P152" s="516"/>
      <c r="Q152" s="516"/>
      <c r="R152" s="516"/>
      <c r="S152" s="516"/>
      <c r="T152" s="516"/>
      <c r="U152" s="516"/>
      <c r="V152" s="516"/>
      <c r="W152" s="516"/>
      <c r="X152" s="516"/>
      <c r="Y152" s="516"/>
      <c r="Z152" s="516"/>
      <c r="AA152" s="516"/>
      <c r="AB152" s="516"/>
      <c r="AC152" s="516"/>
      <c r="AD152" s="516"/>
      <c r="AE152" s="516"/>
      <c r="AF152" s="516"/>
      <c r="AG152" s="516"/>
      <c r="AH152" s="51"/>
      <c r="AI152" s="18"/>
    </row>
    <row r="153" spans="1:35" ht="14" customHeight="1">
      <c r="A153" s="18"/>
      <c r="B153" s="52"/>
      <c r="C153" s="72"/>
      <c r="D153" s="516"/>
      <c r="E153" s="516"/>
      <c r="F153" s="516"/>
      <c r="G153" s="516"/>
      <c r="H153" s="516"/>
      <c r="I153" s="516"/>
      <c r="J153" s="516"/>
      <c r="K153" s="516"/>
      <c r="L153" s="516"/>
      <c r="M153" s="516"/>
      <c r="N153" s="516"/>
      <c r="O153" s="516"/>
      <c r="P153" s="516"/>
      <c r="Q153" s="516"/>
      <c r="R153" s="516"/>
      <c r="S153" s="516"/>
      <c r="T153" s="516"/>
      <c r="U153" s="516"/>
      <c r="V153" s="516"/>
      <c r="W153" s="516"/>
      <c r="X153" s="516"/>
      <c r="Y153" s="516"/>
      <c r="Z153" s="516"/>
      <c r="AA153" s="516"/>
      <c r="AB153" s="516"/>
      <c r="AC153" s="516"/>
      <c r="AD153" s="516"/>
      <c r="AE153" s="516"/>
      <c r="AF153" s="516"/>
      <c r="AG153" s="516"/>
      <c r="AH153" s="51"/>
      <c r="AI153" s="18"/>
    </row>
    <row r="154" spans="1:35" ht="14" customHeight="1">
      <c r="A154" s="18"/>
      <c r="B154" s="52"/>
      <c r="C154" s="72"/>
      <c r="D154" s="516"/>
      <c r="E154" s="516"/>
      <c r="F154" s="516"/>
      <c r="G154" s="516"/>
      <c r="H154" s="516"/>
      <c r="I154" s="516"/>
      <c r="J154" s="516"/>
      <c r="K154" s="516"/>
      <c r="L154" s="516"/>
      <c r="M154" s="516"/>
      <c r="N154" s="516"/>
      <c r="O154" s="516"/>
      <c r="P154" s="516"/>
      <c r="Q154" s="516"/>
      <c r="R154" s="516"/>
      <c r="S154" s="516"/>
      <c r="T154" s="516"/>
      <c r="U154" s="516"/>
      <c r="V154" s="516"/>
      <c r="W154" s="516"/>
      <c r="X154" s="516"/>
      <c r="Y154" s="516"/>
      <c r="Z154" s="516"/>
      <c r="AA154" s="516"/>
      <c r="AB154" s="516"/>
      <c r="AC154" s="516"/>
      <c r="AD154" s="516"/>
      <c r="AE154" s="516"/>
      <c r="AF154" s="516"/>
      <c r="AG154" s="516"/>
      <c r="AH154" s="51"/>
      <c r="AI154" s="18"/>
    </row>
    <row r="155" spans="1:35" ht="14" customHeight="1">
      <c r="A155" s="18"/>
      <c r="B155" s="52"/>
      <c r="C155" s="72"/>
      <c r="D155" s="516"/>
      <c r="E155" s="516"/>
      <c r="F155" s="516"/>
      <c r="G155" s="516"/>
      <c r="H155" s="516"/>
      <c r="I155" s="516"/>
      <c r="J155" s="516"/>
      <c r="K155" s="516"/>
      <c r="L155" s="516"/>
      <c r="M155" s="516"/>
      <c r="N155" s="516"/>
      <c r="O155" s="516"/>
      <c r="P155" s="516"/>
      <c r="Q155" s="516"/>
      <c r="R155" s="516"/>
      <c r="S155" s="516"/>
      <c r="T155" s="516"/>
      <c r="U155" s="516"/>
      <c r="V155" s="516"/>
      <c r="W155" s="516"/>
      <c r="X155" s="516"/>
      <c r="Y155" s="516"/>
      <c r="Z155" s="516"/>
      <c r="AA155" s="516"/>
      <c r="AB155" s="516"/>
      <c r="AC155" s="516"/>
      <c r="AD155" s="516"/>
      <c r="AE155" s="516"/>
      <c r="AF155" s="516"/>
      <c r="AG155" s="516"/>
      <c r="AH155" s="51"/>
      <c r="AI155" s="18"/>
    </row>
    <row r="156" spans="1:35" ht="14" customHeight="1">
      <c r="A156" s="18"/>
      <c r="B156" s="52"/>
      <c r="C156" s="72"/>
      <c r="D156" s="516"/>
      <c r="E156" s="516"/>
      <c r="F156" s="516"/>
      <c r="G156" s="516"/>
      <c r="H156" s="516"/>
      <c r="I156" s="516"/>
      <c r="J156" s="516"/>
      <c r="K156" s="516"/>
      <c r="L156" s="516"/>
      <c r="M156" s="516"/>
      <c r="N156" s="516"/>
      <c r="O156" s="516"/>
      <c r="P156" s="516"/>
      <c r="Q156" s="516"/>
      <c r="R156" s="516"/>
      <c r="S156" s="516"/>
      <c r="T156" s="516"/>
      <c r="U156" s="516"/>
      <c r="V156" s="516"/>
      <c r="W156" s="516"/>
      <c r="X156" s="516"/>
      <c r="Y156" s="516"/>
      <c r="Z156" s="516"/>
      <c r="AA156" s="516"/>
      <c r="AB156" s="516"/>
      <c r="AC156" s="516"/>
      <c r="AD156" s="516"/>
      <c r="AE156" s="516"/>
      <c r="AF156" s="516"/>
      <c r="AG156" s="516"/>
      <c r="AH156" s="51"/>
      <c r="AI156" s="18"/>
    </row>
    <row r="157" spans="1:35" ht="14" customHeight="1">
      <c r="A157" s="18"/>
      <c r="B157" s="52"/>
      <c r="C157" s="72"/>
      <c r="D157" s="516"/>
      <c r="E157" s="516"/>
      <c r="F157" s="516"/>
      <c r="G157" s="516"/>
      <c r="H157" s="516"/>
      <c r="I157" s="516"/>
      <c r="J157" s="516"/>
      <c r="K157" s="516"/>
      <c r="L157" s="516"/>
      <c r="M157" s="516"/>
      <c r="N157" s="516"/>
      <c r="O157" s="516"/>
      <c r="P157" s="516"/>
      <c r="Q157" s="516"/>
      <c r="R157" s="516"/>
      <c r="S157" s="516"/>
      <c r="T157" s="516"/>
      <c r="U157" s="516"/>
      <c r="V157" s="516"/>
      <c r="W157" s="516"/>
      <c r="X157" s="516"/>
      <c r="Y157" s="516"/>
      <c r="Z157" s="516"/>
      <c r="AA157" s="516"/>
      <c r="AB157" s="516"/>
      <c r="AC157" s="516"/>
      <c r="AD157" s="516"/>
      <c r="AE157" s="516"/>
      <c r="AF157" s="516"/>
      <c r="AG157" s="516"/>
      <c r="AH157" s="51"/>
      <c r="AI157" s="18"/>
    </row>
    <row r="158" spans="1:35" ht="14" customHeight="1">
      <c r="A158" s="18"/>
      <c r="B158" s="52"/>
      <c r="C158" s="72"/>
      <c r="D158" s="516"/>
      <c r="E158" s="516"/>
      <c r="F158" s="516"/>
      <c r="G158" s="516"/>
      <c r="H158" s="516"/>
      <c r="I158" s="516"/>
      <c r="J158" s="516"/>
      <c r="K158" s="516"/>
      <c r="L158" s="516"/>
      <c r="M158" s="516"/>
      <c r="N158" s="516"/>
      <c r="O158" s="516"/>
      <c r="P158" s="516"/>
      <c r="Q158" s="516"/>
      <c r="R158" s="516"/>
      <c r="S158" s="516"/>
      <c r="T158" s="516"/>
      <c r="U158" s="516"/>
      <c r="V158" s="516"/>
      <c r="W158" s="516"/>
      <c r="X158" s="516"/>
      <c r="Y158" s="516"/>
      <c r="Z158" s="516"/>
      <c r="AA158" s="516"/>
      <c r="AB158" s="516"/>
      <c r="AC158" s="516"/>
      <c r="AD158" s="516"/>
      <c r="AE158" s="516"/>
      <c r="AF158" s="516"/>
      <c r="AG158" s="516"/>
      <c r="AH158" s="51"/>
      <c r="AI158" s="18"/>
    </row>
    <row r="159" spans="1:35" ht="14" customHeight="1">
      <c r="A159" s="18"/>
      <c r="B159" s="52"/>
      <c r="C159" s="72"/>
      <c r="D159" s="516"/>
      <c r="E159" s="516"/>
      <c r="F159" s="516"/>
      <c r="G159" s="516"/>
      <c r="H159" s="516"/>
      <c r="I159" s="516"/>
      <c r="J159" s="516"/>
      <c r="K159" s="516"/>
      <c r="L159" s="516"/>
      <c r="M159" s="516"/>
      <c r="N159" s="516"/>
      <c r="O159" s="516"/>
      <c r="P159" s="516"/>
      <c r="Q159" s="516"/>
      <c r="R159" s="516"/>
      <c r="S159" s="516"/>
      <c r="T159" s="516"/>
      <c r="U159" s="516"/>
      <c r="V159" s="516"/>
      <c r="W159" s="516"/>
      <c r="X159" s="516"/>
      <c r="Y159" s="516"/>
      <c r="Z159" s="516"/>
      <c r="AA159" s="516"/>
      <c r="AB159" s="516"/>
      <c r="AC159" s="516"/>
      <c r="AD159" s="516"/>
      <c r="AE159" s="516"/>
      <c r="AF159" s="516"/>
      <c r="AG159" s="516"/>
      <c r="AH159" s="51"/>
      <c r="AI159" s="18"/>
    </row>
    <row r="160" spans="1:35" ht="14" customHeight="1">
      <c r="A160" s="18"/>
      <c r="B160" s="52"/>
      <c r="C160" s="72"/>
      <c r="D160" s="516"/>
      <c r="E160" s="516"/>
      <c r="F160" s="516"/>
      <c r="G160" s="516"/>
      <c r="H160" s="516"/>
      <c r="I160" s="516"/>
      <c r="J160" s="516"/>
      <c r="K160" s="516"/>
      <c r="L160" s="516"/>
      <c r="M160" s="516"/>
      <c r="N160" s="516"/>
      <c r="O160" s="516"/>
      <c r="P160" s="516"/>
      <c r="Q160" s="516"/>
      <c r="R160" s="516"/>
      <c r="S160" s="516"/>
      <c r="T160" s="516"/>
      <c r="U160" s="516"/>
      <c r="V160" s="516"/>
      <c r="W160" s="516"/>
      <c r="X160" s="516"/>
      <c r="Y160" s="516"/>
      <c r="Z160" s="516"/>
      <c r="AA160" s="516"/>
      <c r="AB160" s="516"/>
      <c r="AC160" s="516"/>
      <c r="AD160" s="516"/>
      <c r="AE160" s="516"/>
      <c r="AF160" s="516"/>
      <c r="AG160" s="516"/>
      <c r="AH160" s="51"/>
      <c r="AI160" s="18"/>
    </row>
    <row r="161" spans="1:35" ht="14" customHeight="1">
      <c r="A161" s="18"/>
      <c r="B161" s="52"/>
      <c r="C161" s="72"/>
      <c r="D161" s="516"/>
      <c r="E161" s="516"/>
      <c r="F161" s="516"/>
      <c r="G161" s="516"/>
      <c r="H161" s="516"/>
      <c r="I161" s="516"/>
      <c r="J161" s="516"/>
      <c r="K161" s="516"/>
      <c r="L161" s="516"/>
      <c r="M161" s="516"/>
      <c r="N161" s="516"/>
      <c r="O161" s="516"/>
      <c r="P161" s="516"/>
      <c r="Q161" s="516"/>
      <c r="R161" s="516"/>
      <c r="S161" s="516"/>
      <c r="T161" s="516"/>
      <c r="U161" s="516"/>
      <c r="V161" s="516"/>
      <c r="W161" s="516"/>
      <c r="X161" s="516"/>
      <c r="Y161" s="516"/>
      <c r="Z161" s="516"/>
      <c r="AA161" s="516"/>
      <c r="AB161" s="516"/>
      <c r="AC161" s="516"/>
      <c r="AD161" s="516"/>
      <c r="AE161" s="516"/>
      <c r="AF161" s="516"/>
      <c r="AG161" s="516"/>
      <c r="AH161" s="51"/>
      <c r="AI161" s="18"/>
    </row>
    <row r="162" spans="1:35" ht="14" customHeight="1">
      <c r="A162" s="18"/>
      <c r="B162" s="52"/>
      <c r="C162" s="72"/>
      <c r="D162" s="516"/>
      <c r="E162" s="516"/>
      <c r="F162" s="516"/>
      <c r="G162" s="516"/>
      <c r="H162" s="516"/>
      <c r="I162" s="516"/>
      <c r="J162" s="516"/>
      <c r="K162" s="516"/>
      <c r="L162" s="516"/>
      <c r="M162" s="516"/>
      <c r="N162" s="516"/>
      <c r="O162" s="516"/>
      <c r="P162" s="516"/>
      <c r="Q162" s="516"/>
      <c r="R162" s="516"/>
      <c r="S162" s="516"/>
      <c r="T162" s="516"/>
      <c r="U162" s="516"/>
      <c r="V162" s="516"/>
      <c r="W162" s="516"/>
      <c r="X162" s="516"/>
      <c r="Y162" s="516"/>
      <c r="Z162" s="516"/>
      <c r="AA162" s="516"/>
      <c r="AB162" s="516"/>
      <c r="AC162" s="516"/>
      <c r="AD162" s="516"/>
      <c r="AE162" s="516"/>
      <c r="AF162" s="516"/>
      <c r="AG162" s="516"/>
      <c r="AH162" s="51"/>
      <c r="AI162" s="18"/>
    </row>
    <row r="163" spans="1:35" ht="14" customHeight="1">
      <c r="A163" s="18"/>
      <c r="B163" s="52"/>
      <c r="C163" s="72"/>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6"/>
      <c r="AB163" s="516"/>
      <c r="AC163" s="516"/>
      <c r="AD163" s="516"/>
      <c r="AE163" s="516"/>
      <c r="AF163" s="516"/>
      <c r="AG163" s="516"/>
      <c r="AH163" s="51"/>
      <c r="AI163" s="18"/>
    </row>
    <row r="164" spans="1:35" ht="14" customHeight="1">
      <c r="A164" s="18"/>
      <c r="B164" s="52"/>
      <c r="C164" s="72"/>
      <c r="D164" s="516"/>
      <c r="E164" s="516"/>
      <c r="F164" s="516"/>
      <c r="G164" s="516"/>
      <c r="H164" s="516"/>
      <c r="I164" s="516"/>
      <c r="J164" s="516"/>
      <c r="K164" s="516"/>
      <c r="L164" s="516"/>
      <c r="M164" s="516"/>
      <c r="N164" s="516"/>
      <c r="O164" s="516"/>
      <c r="P164" s="516"/>
      <c r="Q164" s="516"/>
      <c r="R164" s="516"/>
      <c r="S164" s="516"/>
      <c r="T164" s="516"/>
      <c r="U164" s="516"/>
      <c r="V164" s="516"/>
      <c r="W164" s="516"/>
      <c r="X164" s="516"/>
      <c r="Y164" s="516"/>
      <c r="Z164" s="516"/>
      <c r="AA164" s="516"/>
      <c r="AB164" s="516"/>
      <c r="AC164" s="516"/>
      <c r="AD164" s="516"/>
      <c r="AE164" s="516"/>
      <c r="AF164" s="516"/>
      <c r="AG164" s="516"/>
      <c r="AH164" s="51"/>
      <c r="AI164" s="18"/>
    </row>
    <row r="165" spans="1:35" ht="14" customHeight="1">
      <c r="A165" s="18"/>
      <c r="B165" s="52"/>
      <c r="C165" s="72"/>
      <c r="D165" s="516"/>
      <c r="E165" s="516"/>
      <c r="F165" s="516"/>
      <c r="G165" s="516"/>
      <c r="H165" s="516"/>
      <c r="I165" s="516"/>
      <c r="J165" s="516"/>
      <c r="K165" s="516"/>
      <c r="L165" s="516"/>
      <c r="M165" s="516"/>
      <c r="N165" s="516"/>
      <c r="O165" s="516"/>
      <c r="P165" s="516"/>
      <c r="Q165" s="516"/>
      <c r="R165" s="516"/>
      <c r="S165" s="516"/>
      <c r="T165" s="516"/>
      <c r="U165" s="516"/>
      <c r="V165" s="516"/>
      <c r="W165" s="516"/>
      <c r="X165" s="516"/>
      <c r="Y165" s="516"/>
      <c r="Z165" s="516"/>
      <c r="AA165" s="516"/>
      <c r="AB165" s="516"/>
      <c r="AC165" s="516"/>
      <c r="AD165" s="516"/>
      <c r="AE165" s="516"/>
      <c r="AF165" s="516"/>
      <c r="AG165" s="516"/>
      <c r="AH165" s="51"/>
      <c r="AI165" s="18"/>
    </row>
    <row r="166" spans="1:35" ht="14" customHeight="1">
      <c r="A166" s="18"/>
      <c r="B166" s="52"/>
      <c r="C166" s="72"/>
      <c r="D166" s="516"/>
      <c r="E166" s="516"/>
      <c r="F166" s="516"/>
      <c r="G166" s="516"/>
      <c r="H166" s="516"/>
      <c r="I166" s="516"/>
      <c r="J166" s="516"/>
      <c r="K166" s="516"/>
      <c r="L166" s="516"/>
      <c r="M166" s="516"/>
      <c r="N166" s="516"/>
      <c r="O166" s="516"/>
      <c r="P166" s="516"/>
      <c r="Q166" s="516"/>
      <c r="R166" s="516"/>
      <c r="S166" s="516"/>
      <c r="T166" s="516"/>
      <c r="U166" s="516"/>
      <c r="V166" s="516"/>
      <c r="W166" s="516"/>
      <c r="X166" s="516"/>
      <c r="Y166" s="516"/>
      <c r="Z166" s="516"/>
      <c r="AA166" s="516"/>
      <c r="AB166" s="516"/>
      <c r="AC166" s="516"/>
      <c r="AD166" s="516"/>
      <c r="AE166" s="516"/>
      <c r="AF166" s="516"/>
      <c r="AG166" s="516"/>
      <c r="AH166" s="51"/>
      <c r="AI166" s="18"/>
    </row>
    <row r="167" spans="1:35" ht="14" customHeight="1">
      <c r="A167" s="18"/>
      <c r="B167" s="52"/>
      <c r="C167" s="72"/>
      <c r="D167" s="516"/>
      <c r="E167" s="516"/>
      <c r="F167" s="516"/>
      <c r="G167" s="516"/>
      <c r="H167" s="516"/>
      <c r="I167" s="516"/>
      <c r="J167" s="516"/>
      <c r="K167" s="516"/>
      <c r="L167" s="516"/>
      <c r="M167" s="516"/>
      <c r="N167" s="516"/>
      <c r="O167" s="516"/>
      <c r="P167" s="516"/>
      <c r="Q167" s="516"/>
      <c r="R167" s="516"/>
      <c r="S167" s="516"/>
      <c r="T167" s="516"/>
      <c r="U167" s="516"/>
      <c r="V167" s="516"/>
      <c r="W167" s="516"/>
      <c r="X167" s="516"/>
      <c r="Y167" s="516"/>
      <c r="Z167" s="516"/>
      <c r="AA167" s="516"/>
      <c r="AB167" s="516"/>
      <c r="AC167" s="516"/>
      <c r="AD167" s="516"/>
      <c r="AE167" s="516"/>
      <c r="AF167" s="516"/>
      <c r="AG167" s="516"/>
      <c r="AH167" s="51"/>
      <c r="AI167" s="18"/>
    </row>
    <row r="168" spans="1:35" ht="14" customHeight="1">
      <c r="A168" s="18"/>
      <c r="B168" s="53"/>
      <c r="C168" s="54"/>
      <c r="D168" s="516"/>
      <c r="E168" s="516"/>
      <c r="F168" s="516"/>
      <c r="G168" s="516"/>
      <c r="H168" s="516"/>
      <c r="I168" s="516"/>
      <c r="J168" s="516"/>
      <c r="K168" s="516"/>
      <c r="L168" s="516"/>
      <c r="M168" s="516"/>
      <c r="N168" s="516"/>
      <c r="O168" s="516"/>
      <c r="P168" s="516"/>
      <c r="Q168" s="516"/>
      <c r="R168" s="516"/>
      <c r="S168" s="516"/>
      <c r="T168" s="516"/>
      <c r="U168" s="516"/>
      <c r="V168" s="516"/>
      <c r="W168" s="516"/>
      <c r="X168" s="516"/>
      <c r="Y168" s="516"/>
      <c r="Z168" s="516"/>
      <c r="AA168" s="516"/>
      <c r="AB168" s="516"/>
      <c r="AC168" s="516"/>
      <c r="AD168" s="516"/>
      <c r="AE168" s="516"/>
      <c r="AF168" s="516"/>
      <c r="AG168" s="516"/>
      <c r="AH168" s="55"/>
      <c r="AI168" s="18"/>
    </row>
    <row r="169" spans="1:35" ht="14" customHeight="1">
      <c r="A169" s="18"/>
      <c r="B169" s="52"/>
      <c r="C169" s="72"/>
      <c r="D169" s="516"/>
      <c r="E169" s="516"/>
      <c r="F169" s="516"/>
      <c r="G169" s="516"/>
      <c r="H169" s="516"/>
      <c r="I169" s="516"/>
      <c r="J169" s="516"/>
      <c r="K169" s="516"/>
      <c r="L169" s="516"/>
      <c r="M169" s="516"/>
      <c r="N169" s="516"/>
      <c r="O169" s="516"/>
      <c r="P169" s="516"/>
      <c r="Q169" s="516"/>
      <c r="R169" s="516"/>
      <c r="S169" s="516"/>
      <c r="T169" s="516"/>
      <c r="U169" s="516"/>
      <c r="V169" s="516"/>
      <c r="W169" s="516"/>
      <c r="X169" s="516"/>
      <c r="Y169" s="516"/>
      <c r="Z169" s="516"/>
      <c r="AA169" s="516"/>
      <c r="AB169" s="516"/>
      <c r="AC169" s="516"/>
      <c r="AD169" s="516"/>
      <c r="AE169" s="516"/>
      <c r="AF169" s="516"/>
      <c r="AG169" s="516"/>
      <c r="AH169" s="51"/>
      <c r="AI169" s="18"/>
    </row>
    <row r="170" spans="1:35" ht="14" customHeight="1">
      <c r="A170" s="18"/>
      <c r="B170" s="52"/>
      <c r="C170" s="72"/>
      <c r="D170" s="516"/>
      <c r="E170" s="516"/>
      <c r="F170" s="516"/>
      <c r="G170" s="516"/>
      <c r="H170" s="516"/>
      <c r="I170" s="516"/>
      <c r="J170" s="516"/>
      <c r="K170" s="516"/>
      <c r="L170" s="516"/>
      <c r="M170" s="516"/>
      <c r="N170" s="516"/>
      <c r="O170" s="516"/>
      <c r="P170" s="516"/>
      <c r="Q170" s="516"/>
      <c r="R170" s="516"/>
      <c r="S170" s="516"/>
      <c r="T170" s="516"/>
      <c r="U170" s="516"/>
      <c r="V170" s="516"/>
      <c r="W170" s="516"/>
      <c r="X170" s="516"/>
      <c r="Y170" s="516"/>
      <c r="Z170" s="516"/>
      <c r="AA170" s="516"/>
      <c r="AB170" s="516"/>
      <c r="AC170" s="516"/>
      <c r="AD170" s="516"/>
      <c r="AE170" s="516"/>
      <c r="AF170" s="516"/>
      <c r="AG170" s="516"/>
      <c r="AH170" s="51"/>
      <c r="AI170" s="18"/>
    </row>
    <row r="171" spans="1:35" ht="14" customHeight="1">
      <c r="A171" s="18"/>
      <c r="B171" s="52"/>
      <c r="C171" s="72"/>
      <c r="D171" s="516"/>
      <c r="E171" s="516"/>
      <c r="F171" s="516"/>
      <c r="G171" s="516"/>
      <c r="H171" s="516"/>
      <c r="I171" s="516"/>
      <c r="J171" s="516"/>
      <c r="K171" s="516"/>
      <c r="L171" s="516"/>
      <c r="M171" s="516"/>
      <c r="N171" s="516"/>
      <c r="O171" s="516"/>
      <c r="P171" s="516"/>
      <c r="Q171" s="516"/>
      <c r="R171" s="516"/>
      <c r="S171" s="516"/>
      <c r="T171" s="516"/>
      <c r="U171" s="516"/>
      <c r="V171" s="516"/>
      <c r="W171" s="516"/>
      <c r="X171" s="516"/>
      <c r="Y171" s="516"/>
      <c r="Z171" s="516"/>
      <c r="AA171" s="516"/>
      <c r="AB171" s="516"/>
      <c r="AC171" s="516"/>
      <c r="AD171" s="516"/>
      <c r="AE171" s="516"/>
      <c r="AF171" s="516"/>
      <c r="AG171" s="516"/>
      <c r="AH171" s="51"/>
      <c r="AI171" s="18"/>
    </row>
    <row r="172" spans="1:35" ht="14" customHeight="1">
      <c r="A172" s="18"/>
      <c r="B172" s="5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51"/>
      <c r="AI172" s="18"/>
    </row>
    <row r="173" spans="1:35" ht="14" customHeight="1" thickBot="1">
      <c r="A173" s="18"/>
      <c r="B173" s="56"/>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18"/>
    </row>
    <row r="174" spans="1:35" ht="14" customHeight="1">
      <c r="A174" s="18"/>
      <c r="B174" s="60" t="s">
        <v>96</v>
      </c>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18"/>
    </row>
    <row r="175" spans="1:35" ht="14" customHeight="1">
      <c r="A175" s="18"/>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18"/>
    </row>
    <row r="176" spans="1:35"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row r="213" ht="14" customHeight="1"/>
    <row r="214" ht="14" customHeight="1"/>
    <row r="215" ht="14" customHeight="1"/>
    <row r="216" ht="14" customHeight="1"/>
    <row r="217" ht="14" customHeight="1"/>
    <row r="218" ht="14" customHeight="1"/>
    <row r="219" ht="14" customHeight="1"/>
    <row r="220" ht="14" customHeight="1"/>
    <row r="221" ht="14" customHeight="1"/>
    <row r="222" ht="14" customHeight="1"/>
    <row r="223" ht="14" customHeight="1"/>
    <row r="224" ht="14" customHeight="1"/>
    <row r="225" ht="14" customHeight="1"/>
    <row r="226" ht="14" customHeight="1"/>
    <row r="227" ht="14" customHeight="1"/>
    <row r="228" ht="14" customHeight="1"/>
    <row r="229" ht="14" customHeight="1"/>
    <row r="230" ht="14" customHeight="1"/>
    <row r="231" ht="14" customHeight="1"/>
    <row r="232" ht="14" customHeight="1"/>
    <row r="233" ht="14" customHeight="1"/>
    <row r="234" ht="14" customHeight="1"/>
    <row r="235" ht="14" customHeight="1"/>
    <row r="236" ht="14" customHeight="1"/>
    <row r="237" ht="14" customHeight="1"/>
    <row r="238" ht="14" customHeight="1"/>
    <row r="239" ht="14" customHeight="1"/>
    <row r="240" ht="14" customHeight="1"/>
    <row r="241" ht="14" customHeight="1"/>
    <row r="242" ht="14" customHeight="1"/>
    <row r="243" ht="14" customHeight="1"/>
    <row r="244" ht="14" customHeight="1"/>
    <row r="245" ht="14" customHeight="1"/>
    <row r="246" ht="14" customHeight="1"/>
    <row r="247" ht="14" customHeight="1"/>
    <row r="248" ht="14" customHeight="1"/>
    <row r="249" ht="14" customHeight="1"/>
    <row r="250" ht="14" customHeight="1"/>
    <row r="251" ht="14" customHeight="1"/>
    <row r="252" ht="14" customHeight="1"/>
    <row r="253" ht="14" customHeight="1"/>
    <row r="254" ht="14" customHeight="1"/>
    <row r="255" ht="14" customHeight="1"/>
    <row r="256" ht="14" customHeight="1"/>
    <row r="257" ht="14" customHeight="1"/>
    <row r="258" ht="14" customHeight="1"/>
    <row r="259" ht="14" customHeight="1"/>
    <row r="260" ht="14" customHeight="1"/>
    <row r="261" ht="14" customHeight="1"/>
    <row r="262" ht="14" customHeight="1"/>
    <row r="263" ht="14" customHeight="1"/>
    <row r="264" ht="14" customHeight="1"/>
    <row r="265" ht="14" customHeight="1"/>
    <row r="266" ht="14" customHeight="1"/>
    <row r="267" ht="14" customHeight="1"/>
    <row r="268" ht="14" customHeight="1"/>
    <row r="269" ht="14" customHeight="1"/>
    <row r="270" ht="14" customHeight="1"/>
    <row r="271" ht="14" customHeight="1"/>
    <row r="272" ht="14" customHeight="1"/>
    <row r="273" ht="14" customHeight="1"/>
    <row r="274" ht="14" customHeight="1"/>
    <row r="275" ht="14" customHeight="1"/>
    <row r="276" ht="14" customHeight="1"/>
    <row r="277" ht="14" customHeight="1"/>
    <row r="278" ht="14" customHeight="1"/>
    <row r="279" ht="14" customHeight="1"/>
    <row r="280" ht="14" customHeight="1"/>
    <row r="281" ht="14" customHeight="1"/>
    <row r="282" ht="14" customHeight="1"/>
    <row r="283" ht="14" customHeight="1"/>
    <row r="284" ht="14" customHeight="1"/>
    <row r="285" ht="14" customHeight="1"/>
    <row r="286" ht="14" customHeight="1"/>
    <row r="287" ht="14" customHeight="1"/>
    <row r="288" ht="14" customHeight="1"/>
    <row r="289" ht="14" customHeight="1"/>
    <row r="290" ht="14" customHeight="1"/>
    <row r="291" ht="14" customHeight="1"/>
    <row r="292" ht="14" customHeight="1"/>
    <row r="293" ht="14" customHeight="1"/>
    <row r="294" ht="14" customHeight="1"/>
    <row r="295" ht="14" customHeight="1"/>
    <row r="296" ht="14" customHeight="1"/>
    <row r="297" ht="14" customHeight="1"/>
    <row r="298" ht="14" customHeight="1"/>
    <row r="299" ht="14" customHeight="1"/>
    <row r="300" ht="14" customHeight="1"/>
    <row r="301" ht="14" customHeight="1"/>
    <row r="302" ht="14" customHeight="1"/>
    <row r="303" ht="14" customHeight="1"/>
    <row r="304" ht="14" customHeight="1"/>
    <row r="305" ht="14" customHeight="1"/>
    <row r="306" ht="14" customHeight="1"/>
    <row r="307" ht="14" customHeight="1"/>
    <row r="308" ht="14" customHeight="1"/>
    <row r="309" ht="14" customHeight="1"/>
    <row r="310" ht="14" customHeight="1"/>
    <row r="311" ht="14" customHeight="1"/>
    <row r="312" ht="14" customHeight="1"/>
    <row r="313" ht="14" customHeight="1"/>
    <row r="314" ht="14" customHeight="1"/>
    <row r="315" ht="14" customHeight="1"/>
    <row r="316" ht="14" customHeight="1"/>
    <row r="317" ht="14" customHeight="1"/>
    <row r="318" ht="14" customHeight="1"/>
    <row r="319" ht="14" customHeight="1"/>
    <row r="320" ht="14" customHeight="1"/>
    <row r="321" ht="14" customHeight="1"/>
    <row r="322" ht="14" customHeight="1"/>
    <row r="323" ht="14" customHeight="1"/>
    <row r="324" ht="14" customHeight="1"/>
    <row r="325" ht="14" customHeight="1"/>
    <row r="326" ht="14" customHeight="1"/>
    <row r="327" ht="14" customHeight="1"/>
    <row r="328" ht="14" customHeight="1"/>
    <row r="329" ht="14" customHeight="1"/>
    <row r="330" ht="14" customHeight="1"/>
    <row r="331" ht="14" customHeight="1"/>
    <row r="332" ht="14" customHeight="1"/>
    <row r="333" ht="14" customHeight="1"/>
    <row r="334" ht="14" customHeight="1"/>
    <row r="335" ht="14" customHeight="1"/>
    <row r="336" ht="14" customHeight="1"/>
    <row r="337" ht="14" customHeight="1"/>
    <row r="338" ht="14" customHeight="1"/>
    <row r="339" ht="14" customHeight="1"/>
    <row r="340" ht="14" customHeight="1"/>
    <row r="341" ht="14" customHeight="1"/>
    <row r="342" ht="14" customHeight="1"/>
    <row r="343" ht="14" customHeight="1"/>
    <row r="344" ht="14" customHeight="1"/>
    <row r="345" ht="14" customHeight="1"/>
    <row r="346" ht="14" customHeight="1"/>
    <row r="347" ht="14" customHeight="1"/>
    <row r="348" ht="14" customHeight="1"/>
    <row r="349" ht="14" customHeight="1"/>
    <row r="350" ht="14" customHeight="1"/>
    <row r="351" ht="14" customHeight="1"/>
    <row r="352" ht="14" customHeight="1"/>
    <row r="353" ht="14" customHeight="1"/>
    <row r="354" ht="14" customHeight="1"/>
    <row r="355" ht="14" customHeight="1"/>
    <row r="356" ht="14" customHeight="1"/>
    <row r="357" ht="14" customHeight="1"/>
    <row r="358" ht="14" customHeight="1"/>
    <row r="359" ht="14" customHeight="1"/>
    <row r="360" ht="14" customHeight="1"/>
    <row r="361" ht="14" customHeight="1"/>
    <row r="362" ht="14" customHeight="1"/>
    <row r="363" ht="14" customHeight="1"/>
    <row r="364" ht="14" customHeight="1"/>
    <row r="365" ht="14" customHeight="1"/>
    <row r="366" ht="14" customHeight="1"/>
    <row r="367" ht="14" customHeight="1"/>
    <row r="368" ht="14" customHeight="1"/>
    <row r="369" ht="14" customHeight="1"/>
    <row r="370" ht="14" customHeight="1"/>
    <row r="371" ht="14" customHeight="1"/>
    <row r="372" ht="14" customHeight="1"/>
    <row r="373" ht="14" customHeight="1"/>
    <row r="374" ht="14" customHeight="1"/>
    <row r="375" ht="14" customHeight="1"/>
    <row r="376" ht="14" customHeight="1"/>
    <row r="377" ht="14" customHeight="1"/>
    <row r="378" ht="14" customHeight="1"/>
    <row r="379" ht="14" customHeight="1"/>
    <row r="380" ht="14" customHeight="1"/>
    <row r="381" ht="14" customHeight="1"/>
    <row r="382" ht="14" customHeight="1"/>
    <row r="383" ht="14" customHeight="1"/>
    <row r="384" ht="14" customHeight="1"/>
    <row r="385" ht="14" customHeight="1"/>
    <row r="386" ht="14" customHeight="1"/>
    <row r="387" ht="14" customHeight="1"/>
    <row r="388" ht="14" customHeight="1"/>
    <row r="389" ht="14" customHeight="1"/>
    <row r="390" ht="14" customHeight="1"/>
    <row r="391" ht="14" customHeight="1"/>
    <row r="392" ht="14" customHeight="1"/>
    <row r="393" ht="14" customHeight="1"/>
    <row r="394" ht="14" customHeight="1"/>
    <row r="395" ht="14" customHeight="1"/>
    <row r="396" ht="14" customHeight="1"/>
    <row r="397" ht="14" customHeight="1"/>
    <row r="398" ht="14" customHeight="1"/>
    <row r="399" ht="14" customHeight="1"/>
    <row r="400" ht="14" customHeight="1"/>
    <row r="401" ht="14" customHeight="1"/>
    <row r="402" ht="14" customHeight="1"/>
    <row r="403" ht="14" customHeight="1"/>
    <row r="404" ht="14" customHeight="1"/>
    <row r="405" ht="14" customHeight="1"/>
    <row r="406" ht="14" customHeight="1"/>
    <row r="407" ht="14" customHeight="1"/>
    <row r="408" ht="14" customHeight="1"/>
    <row r="409" ht="14" customHeight="1"/>
    <row r="410" ht="14" customHeight="1"/>
    <row r="411" ht="14" customHeight="1"/>
    <row r="412" ht="14" customHeight="1"/>
    <row r="413" ht="14" customHeight="1"/>
    <row r="414" ht="14" customHeight="1"/>
    <row r="415" ht="14" customHeight="1"/>
    <row r="416" ht="14" customHeight="1"/>
    <row r="417" ht="14" customHeight="1"/>
    <row r="418" ht="14" customHeight="1"/>
    <row r="419" ht="14" customHeight="1"/>
    <row r="420" ht="14" customHeight="1"/>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row r="440" ht="14" customHeight="1"/>
    <row r="441" ht="14" customHeight="1"/>
    <row r="442" ht="14" customHeight="1"/>
    <row r="443" ht="14" customHeight="1"/>
    <row r="444" ht="14" customHeight="1"/>
    <row r="445" ht="14" customHeight="1"/>
    <row r="446" ht="14" customHeight="1"/>
    <row r="447" ht="14" customHeight="1"/>
    <row r="448" ht="14" customHeight="1"/>
    <row r="449" ht="14" customHeight="1"/>
    <row r="450" ht="14" customHeight="1"/>
    <row r="451" ht="14" customHeight="1"/>
    <row r="452" ht="14" customHeight="1"/>
    <row r="453" ht="14" customHeight="1"/>
    <row r="454" ht="14" customHeight="1"/>
    <row r="455" ht="14" customHeight="1"/>
    <row r="456" ht="14" customHeight="1"/>
    <row r="457" ht="14" customHeight="1"/>
    <row r="458" ht="14" customHeight="1"/>
    <row r="459" ht="14" customHeight="1"/>
    <row r="460" ht="14" customHeight="1"/>
    <row r="461" ht="14" customHeight="1"/>
    <row r="462" ht="14" customHeight="1"/>
    <row r="463" ht="14" customHeight="1"/>
    <row r="464" ht="14" customHeight="1"/>
    <row r="465" ht="14" customHeight="1"/>
    <row r="466" ht="14" customHeight="1"/>
    <row r="467" ht="14" customHeight="1"/>
    <row r="468" ht="14" customHeight="1"/>
    <row r="469" ht="14" customHeight="1"/>
    <row r="470" ht="14" customHeight="1"/>
    <row r="471" ht="14" customHeight="1"/>
    <row r="472" ht="14" customHeight="1"/>
    <row r="473" ht="14" customHeight="1"/>
    <row r="474" ht="14" customHeight="1"/>
    <row r="475" ht="14" customHeight="1"/>
    <row r="476" ht="14" customHeight="1"/>
    <row r="477" ht="14" customHeight="1"/>
    <row r="478" ht="14" customHeight="1"/>
    <row r="479" ht="14" customHeight="1"/>
    <row r="480" ht="14" customHeight="1"/>
    <row r="481" ht="14" customHeight="1"/>
    <row r="482" ht="14" customHeight="1"/>
    <row r="483" ht="14" customHeight="1"/>
    <row r="484" ht="14" customHeight="1"/>
    <row r="485" ht="14" customHeight="1"/>
    <row r="486" ht="14" customHeight="1"/>
    <row r="487" ht="14" customHeight="1"/>
    <row r="488" ht="14" customHeight="1"/>
    <row r="489" ht="14" customHeight="1"/>
    <row r="490" ht="14" customHeight="1"/>
    <row r="491" ht="14" customHeight="1"/>
    <row r="492" ht="14" customHeight="1"/>
    <row r="493" ht="14" customHeight="1"/>
    <row r="494" ht="14" customHeight="1"/>
    <row r="495" ht="14" customHeight="1"/>
    <row r="496" ht="14" customHeight="1"/>
    <row r="497" ht="14" customHeight="1"/>
    <row r="498" ht="14" customHeight="1"/>
    <row r="499" ht="14" customHeight="1"/>
    <row r="500" ht="14" customHeight="1"/>
    <row r="501" ht="14" customHeight="1"/>
    <row r="502" ht="14" customHeight="1"/>
    <row r="503" ht="14" customHeight="1"/>
    <row r="504" ht="14" customHeight="1"/>
    <row r="505" ht="14" customHeight="1"/>
    <row r="506" ht="14" customHeight="1"/>
    <row r="507" ht="14" customHeight="1"/>
    <row r="508" ht="14" customHeight="1"/>
    <row r="509" ht="14" customHeight="1"/>
    <row r="510" ht="14" customHeight="1"/>
    <row r="511" ht="14" customHeight="1"/>
    <row r="512" ht="14" customHeight="1"/>
    <row r="513" ht="14" customHeight="1"/>
    <row r="514" ht="14" customHeight="1"/>
    <row r="515" ht="14" customHeight="1"/>
    <row r="516" ht="14" customHeight="1"/>
    <row r="517" ht="14" customHeight="1"/>
    <row r="518" ht="14" customHeight="1"/>
    <row r="519" ht="14" customHeight="1"/>
    <row r="520" ht="14" customHeight="1"/>
    <row r="521" ht="14" customHeight="1"/>
    <row r="522" ht="14" customHeight="1"/>
    <row r="523" ht="14" customHeight="1"/>
    <row r="524" ht="14" customHeight="1"/>
    <row r="525" ht="14" customHeight="1"/>
    <row r="526" ht="14" customHeight="1"/>
    <row r="527" ht="14" customHeight="1"/>
    <row r="528"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row r="572" ht="14" customHeight="1"/>
    <row r="573" ht="14" customHeight="1"/>
    <row r="574" ht="14" customHeight="1"/>
    <row r="575" ht="14" customHeight="1"/>
    <row r="576" ht="14" customHeight="1"/>
    <row r="577" ht="14" customHeight="1"/>
    <row r="578" ht="14" customHeight="1"/>
    <row r="579" ht="14" customHeight="1"/>
    <row r="580" ht="14" customHeight="1"/>
    <row r="581" ht="14" customHeight="1"/>
    <row r="582" ht="14" customHeight="1"/>
    <row r="583" ht="14" customHeight="1"/>
    <row r="584" ht="14" customHeight="1"/>
    <row r="585" ht="14" customHeight="1"/>
    <row r="586" ht="14" customHeight="1"/>
    <row r="587" ht="14" customHeight="1"/>
    <row r="588" ht="14" customHeight="1"/>
    <row r="589" ht="14" customHeight="1"/>
    <row r="590" ht="14" customHeight="1"/>
    <row r="591" ht="14" customHeight="1"/>
    <row r="592" ht="14" customHeight="1"/>
    <row r="593" ht="14" customHeight="1"/>
    <row r="594" ht="14" customHeight="1"/>
    <row r="595" ht="14" customHeight="1"/>
    <row r="596" ht="14" customHeight="1"/>
    <row r="597" ht="14" customHeight="1"/>
    <row r="598" ht="14" customHeight="1"/>
    <row r="599" ht="14" customHeight="1"/>
    <row r="600" ht="14" customHeight="1"/>
    <row r="601" ht="14" customHeight="1"/>
    <row r="602" ht="14" customHeight="1"/>
    <row r="603" ht="14" customHeight="1"/>
    <row r="604" ht="14" customHeight="1"/>
    <row r="605" ht="14" customHeight="1"/>
    <row r="606" ht="14" customHeight="1"/>
    <row r="607" ht="14" customHeight="1"/>
    <row r="608" ht="14" customHeight="1"/>
    <row r="609" ht="14" customHeight="1"/>
    <row r="610" ht="14" customHeight="1"/>
    <row r="611" ht="14" customHeight="1"/>
    <row r="612" ht="14" customHeight="1"/>
    <row r="613" ht="14" customHeight="1"/>
    <row r="614" ht="14" customHeight="1"/>
    <row r="615" ht="14" customHeight="1"/>
    <row r="616" ht="14" customHeight="1"/>
    <row r="617" ht="14" customHeight="1"/>
    <row r="618" ht="14" customHeight="1"/>
    <row r="619" ht="14" customHeight="1"/>
    <row r="620" ht="14" customHeight="1"/>
    <row r="621" ht="14" customHeight="1"/>
    <row r="622" ht="14" customHeight="1"/>
    <row r="623" ht="14" customHeight="1"/>
    <row r="624" ht="14" customHeight="1"/>
    <row r="625" ht="14" customHeight="1"/>
    <row r="626" ht="14" customHeight="1"/>
    <row r="627" ht="14" customHeight="1"/>
    <row r="628" ht="14" customHeight="1"/>
    <row r="629" ht="14" customHeight="1"/>
    <row r="630" ht="14" customHeight="1"/>
    <row r="631" ht="14" customHeight="1"/>
    <row r="632" ht="14" customHeight="1"/>
    <row r="633" ht="14" customHeight="1"/>
    <row r="634" ht="14" customHeight="1"/>
    <row r="635" ht="14" customHeight="1"/>
    <row r="636" ht="14" customHeight="1"/>
    <row r="637" ht="14" customHeight="1"/>
    <row r="638" ht="14" customHeight="1"/>
    <row r="639" ht="14" customHeight="1"/>
    <row r="640"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row r="795" ht="14" customHeight="1"/>
    <row r="796" ht="14" customHeight="1"/>
    <row r="797" ht="14" customHeight="1"/>
    <row r="798" ht="14" customHeight="1"/>
    <row r="799" ht="14" customHeight="1"/>
    <row r="800" ht="14" customHeight="1"/>
    <row r="801" ht="14" customHeight="1"/>
    <row r="802" ht="14" customHeight="1"/>
    <row r="803" ht="14" customHeight="1"/>
    <row r="804" ht="14" customHeight="1"/>
    <row r="805" ht="14" customHeight="1"/>
    <row r="806" ht="14" customHeight="1"/>
    <row r="807" ht="14" customHeight="1"/>
    <row r="808" ht="14" customHeight="1"/>
    <row r="809" ht="14" customHeight="1"/>
    <row r="810" ht="14" customHeight="1"/>
    <row r="811" ht="14" customHeight="1"/>
    <row r="812" ht="14" customHeight="1"/>
    <row r="813" ht="14" customHeight="1"/>
    <row r="814" ht="14" customHeight="1"/>
    <row r="815" ht="14" customHeight="1"/>
    <row r="816" ht="14" customHeight="1"/>
    <row r="817" ht="14" customHeight="1"/>
    <row r="818" ht="14" customHeight="1"/>
    <row r="819" ht="14" customHeight="1"/>
    <row r="820" ht="14" customHeight="1"/>
    <row r="821" ht="14" customHeight="1"/>
    <row r="822" ht="14" customHeight="1"/>
    <row r="823" ht="14" customHeight="1"/>
    <row r="824" ht="14" customHeight="1"/>
    <row r="825" ht="14" customHeight="1"/>
    <row r="826" ht="14" customHeight="1"/>
    <row r="827" ht="14" customHeight="1"/>
    <row r="828" ht="14" customHeight="1"/>
    <row r="829" ht="14" customHeight="1"/>
    <row r="830" ht="14" customHeight="1"/>
    <row r="831" ht="14" customHeight="1"/>
    <row r="832" ht="14" customHeight="1"/>
    <row r="833" ht="14" customHeight="1"/>
    <row r="834" ht="14" customHeight="1"/>
    <row r="835" ht="14" customHeight="1"/>
    <row r="836" ht="14" customHeight="1"/>
    <row r="837" ht="14" customHeight="1"/>
    <row r="838" ht="14" customHeight="1"/>
    <row r="839" ht="14" customHeight="1"/>
    <row r="840" ht="14" customHeight="1"/>
    <row r="841" ht="14" customHeight="1"/>
    <row r="842" ht="14" customHeight="1"/>
    <row r="843" ht="14" customHeight="1"/>
    <row r="844" ht="14" customHeight="1"/>
    <row r="845" ht="14" customHeight="1"/>
    <row r="846" ht="14" customHeight="1"/>
    <row r="847" ht="14" customHeight="1"/>
    <row r="848" ht="14" customHeight="1"/>
    <row r="849" ht="14" customHeight="1"/>
    <row r="850" ht="14" customHeight="1"/>
    <row r="851" ht="14" customHeight="1"/>
    <row r="852" ht="14" customHeight="1"/>
    <row r="853" ht="14" customHeight="1"/>
    <row r="854" ht="14" customHeight="1"/>
    <row r="855" ht="14" customHeight="1"/>
    <row r="856" ht="14" customHeight="1"/>
    <row r="857" ht="14" customHeight="1"/>
    <row r="858" ht="14" customHeight="1"/>
    <row r="859" ht="14" customHeight="1"/>
    <row r="860" ht="14" customHeight="1"/>
    <row r="861" ht="14" customHeight="1"/>
    <row r="862" ht="14" customHeight="1"/>
    <row r="863" ht="14" customHeight="1"/>
    <row r="864" ht="14" customHeight="1"/>
    <row r="865" ht="14" customHeight="1"/>
    <row r="866" ht="14" customHeight="1"/>
    <row r="867" ht="14" customHeight="1"/>
    <row r="868" ht="14" customHeight="1"/>
    <row r="869" ht="14" customHeight="1"/>
    <row r="870" ht="14" customHeight="1"/>
    <row r="871" ht="14" customHeight="1"/>
    <row r="872" ht="14" customHeight="1"/>
    <row r="873" ht="14" customHeight="1"/>
    <row r="874" ht="14" customHeight="1"/>
    <row r="875" ht="14" customHeight="1"/>
    <row r="876" ht="14" customHeight="1"/>
    <row r="877" ht="14" customHeight="1"/>
    <row r="878" ht="14" customHeight="1"/>
    <row r="879" ht="14" customHeight="1"/>
    <row r="880" ht="14" customHeight="1"/>
    <row r="881" ht="14" customHeight="1"/>
    <row r="882" ht="14" customHeight="1"/>
    <row r="883" ht="14" customHeight="1"/>
    <row r="884" ht="14" customHeight="1"/>
    <row r="885" ht="14" customHeight="1"/>
    <row r="886" ht="14" customHeight="1"/>
    <row r="887" ht="14" customHeight="1"/>
    <row r="888" ht="14" customHeight="1"/>
  </sheetData>
  <sheetProtection algorithmName="SHA-512" hashValue="0cwVgq0cPYbwnc7Hni2vpSUB5UrJ2VrjwTKab2FE8TcIk4LJ9EBhhmS58Z0Pl1XDMM/KRpWj8F6MnjjdG+5imA==" saltValue="lUt9RAG6gl3etHYjVWnRwA==" spinCount="100000" sheet="1" objects="1" scenarios="1"/>
  <mergeCells count="9">
    <mergeCell ref="D121:AG122"/>
    <mergeCell ref="D123:AG171"/>
    <mergeCell ref="D63:AG65"/>
    <mergeCell ref="D67:AG113"/>
    <mergeCell ref="B2:AH3"/>
    <mergeCell ref="D5:AG6"/>
    <mergeCell ref="D8:AG55"/>
    <mergeCell ref="B60:AH61"/>
    <mergeCell ref="B118:AH119"/>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O262"/>
  <sheetViews>
    <sheetView view="pageBreakPreview" zoomScale="85" zoomScaleNormal="79" zoomScaleSheetLayoutView="85" workbookViewId="0">
      <selection activeCell="B16" sqref="B16:AH37"/>
    </sheetView>
  </sheetViews>
  <sheetFormatPr defaultColWidth="8.81640625" defaultRowHeight="13"/>
  <cols>
    <col min="1" max="103" width="2.6328125" style="18" customWidth="1"/>
    <col min="104" max="16384" width="8.81640625" style="18"/>
  </cols>
  <sheetData>
    <row r="1" spans="2:41" ht="14" customHeight="1">
      <c r="W1" s="19"/>
    </row>
    <row r="2" spans="2:41" ht="14" customHeight="1">
      <c r="X2" s="359" t="s">
        <v>101</v>
      </c>
      <c r="Y2" s="359"/>
      <c r="Z2" s="359"/>
      <c r="AA2" s="359"/>
      <c r="AB2" s="359"/>
      <c r="AC2" s="359"/>
      <c r="AD2" s="359"/>
      <c r="AE2" s="359"/>
      <c r="AF2" s="359"/>
      <c r="AG2" s="359"/>
    </row>
    <row r="3" spans="2:41" ht="14" customHeight="1"/>
    <row r="4" spans="2:41" ht="14" customHeight="1"/>
    <row r="5" spans="2:41" ht="14" customHeight="1">
      <c r="B5" s="360" t="s">
        <v>249</v>
      </c>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20"/>
      <c r="AI5" s="20"/>
      <c r="AJ5" s="20"/>
      <c r="AK5" s="20"/>
      <c r="AL5" s="20"/>
      <c r="AM5" s="20"/>
      <c r="AN5" s="20"/>
      <c r="AO5" s="20"/>
    </row>
    <row r="6" spans="2:41" ht="14" customHeight="1">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20"/>
      <c r="AI6" s="20"/>
      <c r="AJ6" s="20"/>
      <c r="AK6" s="20"/>
      <c r="AL6" s="20"/>
      <c r="AM6" s="20"/>
      <c r="AN6" s="20"/>
      <c r="AO6" s="20"/>
    </row>
    <row r="7" spans="2:41" ht="14" customHeight="1"/>
    <row r="8" spans="2:41" ht="14" customHeight="1"/>
    <row r="9" spans="2:41" ht="14" customHeight="1"/>
    <row r="10" spans="2:41" ht="14" customHeight="1">
      <c r="B10" s="18" t="s">
        <v>0</v>
      </c>
    </row>
    <row r="11" spans="2:41" ht="14" customHeight="1"/>
    <row r="12" spans="2:41" ht="14" customHeight="1">
      <c r="O12" s="357" t="s">
        <v>1</v>
      </c>
      <c r="P12" s="357"/>
      <c r="Q12" s="357"/>
      <c r="R12" s="357"/>
      <c r="S12" s="393"/>
      <c r="T12" s="393"/>
      <c r="U12" s="393"/>
      <c r="V12" s="393"/>
      <c r="W12" s="393"/>
      <c r="X12" s="393"/>
      <c r="Y12" s="393"/>
      <c r="Z12" s="393"/>
      <c r="AA12" s="393"/>
      <c r="AB12" s="393"/>
      <c r="AC12" s="393"/>
      <c r="AD12" s="393"/>
    </row>
    <row r="13" spans="2:41" ht="14" customHeight="1">
      <c r="O13" s="357"/>
      <c r="P13" s="357"/>
      <c r="Q13" s="357"/>
      <c r="R13" s="357"/>
      <c r="S13" s="393"/>
      <c r="T13" s="393"/>
      <c r="U13" s="393"/>
      <c r="V13" s="393"/>
      <c r="W13" s="393"/>
      <c r="X13" s="393"/>
      <c r="Y13" s="393"/>
      <c r="Z13" s="393"/>
      <c r="AA13" s="393"/>
      <c r="AB13" s="393"/>
      <c r="AC13" s="393"/>
      <c r="AD13" s="393"/>
    </row>
    <row r="14" spans="2:41" ht="14" customHeight="1">
      <c r="O14" s="357" t="s">
        <v>2</v>
      </c>
      <c r="P14" s="357"/>
      <c r="Q14" s="357"/>
      <c r="R14" s="357"/>
      <c r="S14" s="394"/>
      <c r="T14" s="394"/>
      <c r="U14" s="394"/>
      <c r="V14" s="394"/>
      <c r="W14" s="394"/>
      <c r="X14" s="394"/>
      <c r="Y14" s="394"/>
      <c r="Z14" s="394"/>
      <c r="AA14" s="394"/>
      <c r="AB14" s="394"/>
      <c r="AC14" s="394"/>
      <c r="AD14" s="394"/>
    </row>
    <row r="15" spans="2:41" ht="14" customHeight="1">
      <c r="O15" s="357"/>
      <c r="P15" s="357"/>
      <c r="Q15" s="357"/>
      <c r="R15" s="357"/>
      <c r="S15" s="394"/>
      <c r="T15" s="394"/>
      <c r="U15" s="394"/>
      <c r="V15" s="394"/>
      <c r="W15" s="394"/>
      <c r="X15" s="394"/>
      <c r="Y15" s="394"/>
      <c r="Z15" s="394"/>
      <c r="AA15" s="394"/>
      <c r="AB15" s="394"/>
      <c r="AC15" s="394"/>
      <c r="AD15" s="394"/>
    </row>
    <row r="16" spans="2:41" ht="14" customHeight="1">
      <c r="O16" s="357"/>
      <c r="P16" s="357"/>
      <c r="Q16" s="357"/>
      <c r="R16" s="357"/>
      <c r="S16" s="394"/>
      <c r="T16" s="394"/>
      <c r="U16" s="394"/>
      <c r="V16" s="394"/>
      <c r="W16" s="394"/>
      <c r="X16" s="394"/>
      <c r="Y16" s="394"/>
      <c r="Z16" s="394"/>
      <c r="AA16" s="394"/>
      <c r="AB16" s="394"/>
      <c r="AC16" s="394"/>
      <c r="AD16" s="394"/>
    </row>
    <row r="17" spans="2:33" ht="14" customHeight="1">
      <c r="O17" s="357" t="s">
        <v>3</v>
      </c>
      <c r="P17" s="357"/>
      <c r="Q17" s="357"/>
      <c r="R17" s="357"/>
      <c r="S17" s="393"/>
      <c r="T17" s="393"/>
      <c r="U17" s="393"/>
      <c r="V17" s="393"/>
      <c r="W17" s="393"/>
      <c r="X17" s="393"/>
      <c r="Y17" s="393"/>
      <c r="Z17" s="393"/>
      <c r="AA17" s="393"/>
      <c r="AB17" s="393"/>
      <c r="AC17" s="393"/>
      <c r="AD17" s="393"/>
      <c r="AE17" s="357"/>
      <c r="AF17" s="357"/>
    </row>
    <row r="18" spans="2:33" ht="14" customHeight="1">
      <c r="O18" s="357"/>
      <c r="P18" s="357"/>
      <c r="Q18" s="357"/>
      <c r="R18" s="357"/>
      <c r="S18" s="393"/>
      <c r="T18" s="393"/>
      <c r="U18" s="393"/>
      <c r="V18" s="393"/>
      <c r="W18" s="393"/>
      <c r="X18" s="393"/>
      <c r="Y18" s="393"/>
      <c r="Z18" s="393"/>
      <c r="AA18" s="393"/>
      <c r="AB18" s="393"/>
      <c r="AC18" s="393"/>
      <c r="AD18" s="393"/>
      <c r="AE18" s="357"/>
      <c r="AF18" s="357"/>
    </row>
    <row r="19" spans="2:33" ht="14" customHeight="1"/>
    <row r="20" spans="2:33" ht="14" customHeight="1"/>
    <row r="21" spans="2:33" ht="14" customHeight="1">
      <c r="B21" s="358" t="s">
        <v>102</v>
      </c>
      <c r="C21" s="358"/>
      <c r="D21" s="358"/>
      <c r="E21" s="358"/>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row>
    <row r="22" spans="2:33" ht="14" customHeight="1">
      <c r="B22" s="358"/>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row>
    <row r="23" spans="2:33" ht="14" customHeight="1">
      <c r="B23" s="358"/>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row>
    <row r="24" spans="2:33" ht="14" customHeight="1">
      <c r="B24" s="358"/>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row>
    <row r="25" spans="2:33" ht="14" customHeight="1"/>
    <row r="26" spans="2:33" ht="14" customHeight="1"/>
    <row r="27" spans="2:33" ht="14" customHeight="1">
      <c r="B27" s="18" t="s">
        <v>246</v>
      </c>
      <c r="G27" s="18" t="s">
        <v>4</v>
      </c>
      <c r="I27" s="366"/>
      <c r="J27" s="366"/>
      <c r="K27" s="366"/>
      <c r="L27" s="18" t="s">
        <v>5</v>
      </c>
    </row>
    <row r="28" spans="2:33" ht="14" customHeight="1">
      <c r="I28" s="18" t="s">
        <v>247</v>
      </c>
      <c r="X28" s="366"/>
      <c r="Y28" s="366"/>
      <c r="Z28" s="366"/>
      <c r="AA28" s="18" t="s">
        <v>5</v>
      </c>
    </row>
    <row r="29" spans="2:33" ht="14" customHeight="1">
      <c r="I29" s="18" t="s">
        <v>445</v>
      </c>
      <c r="X29" s="366"/>
      <c r="Y29" s="366"/>
      <c r="Z29" s="366"/>
      <c r="AA29" s="18" t="s">
        <v>5</v>
      </c>
    </row>
    <row r="30" spans="2:33" ht="14" customHeight="1">
      <c r="I30" s="18" t="s">
        <v>446</v>
      </c>
      <c r="X30" s="395"/>
      <c r="Y30" s="395"/>
      <c r="Z30" s="395"/>
    </row>
    <row r="31" spans="2:33" ht="14" customHeight="1">
      <c r="X31" s="97"/>
      <c r="Y31" s="97"/>
      <c r="Z31" s="97"/>
    </row>
    <row r="32" spans="2:33" ht="14" customHeight="1"/>
    <row r="33" spans="2:33" ht="14" customHeight="1">
      <c r="B33" s="18" t="s">
        <v>103</v>
      </c>
      <c r="H33" s="18" t="s">
        <v>4</v>
      </c>
      <c r="I33" s="367"/>
      <c r="J33" s="367"/>
      <c r="K33" s="367"/>
      <c r="L33" s="367"/>
      <c r="M33" s="367"/>
      <c r="N33" s="367"/>
      <c r="O33" s="367"/>
      <c r="P33" s="367"/>
      <c r="Q33" s="367"/>
      <c r="R33" s="21"/>
      <c r="S33" s="21"/>
      <c r="T33" s="21"/>
    </row>
    <row r="34" spans="2:33" ht="14" customHeight="1">
      <c r="I34" s="96"/>
      <c r="J34" s="96"/>
      <c r="K34" s="96"/>
      <c r="L34" s="96"/>
      <c r="M34" s="96"/>
      <c r="N34" s="96"/>
      <c r="O34" s="96"/>
      <c r="P34" s="96"/>
      <c r="Q34" s="96"/>
      <c r="R34" s="21"/>
      <c r="S34" s="21"/>
      <c r="T34" s="21"/>
    </row>
    <row r="35" spans="2:33" ht="14" customHeight="1"/>
    <row r="36" spans="2:33" ht="14" customHeight="1">
      <c r="B36" s="18" t="s">
        <v>198</v>
      </c>
    </row>
    <row r="37" spans="2:33" ht="14" customHeight="1">
      <c r="B37" s="361" t="s">
        <v>35</v>
      </c>
      <c r="C37" s="362"/>
      <c r="D37" s="362"/>
      <c r="E37" s="362"/>
      <c r="F37" s="362"/>
      <c r="G37" s="362"/>
      <c r="H37" s="363"/>
      <c r="I37" s="24" t="s">
        <v>27</v>
      </c>
      <c r="J37" s="16" t="s">
        <v>36</v>
      </c>
      <c r="K37" s="16"/>
      <c r="L37" s="16"/>
      <c r="M37" s="24" t="s">
        <v>27</v>
      </c>
      <c r="N37" s="16" t="s">
        <v>37</v>
      </c>
      <c r="O37" s="16"/>
      <c r="P37" s="24" t="s">
        <v>27</v>
      </c>
      <c r="Q37" s="364" t="s">
        <v>19</v>
      </c>
      <c r="R37" s="364"/>
      <c r="S37" s="364"/>
      <c r="T37" s="16" t="s">
        <v>20</v>
      </c>
      <c r="U37" s="365"/>
      <c r="V37" s="365"/>
      <c r="W37" s="365"/>
      <c r="X37" s="365"/>
      <c r="Y37" s="365"/>
      <c r="Z37" s="365"/>
      <c r="AA37" s="365"/>
      <c r="AB37" s="365"/>
      <c r="AC37" s="16" t="s">
        <v>21</v>
      </c>
      <c r="AD37" s="16"/>
      <c r="AE37" s="16"/>
      <c r="AF37" s="16"/>
      <c r="AG37" s="9"/>
    </row>
    <row r="38" spans="2:33" ht="14" customHeight="1">
      <c r="B38" s="377" t="s">
        <v>38</v>
      </c>
      <c r="C38" s="378"/>
      <c r="D38" s="378"/>
      <c r="E38" s="378"/>
      <c r="F38" s="378"/>
      <c r="G38" s="378"/>
      <c r="H38" s="379"/>
      <c r="I38" s="175" t="s">
        <v>27</v>
      </c>
      <c r="J38" s="17" t="s">
        <v>39</v>
      </c>
      <c r="K38" s="17"/>
      <c r="L38" s="175" t="s">
        <v>27</v>
      </c>
      <c r="M38" s="368" t="s">
        <v>40</v>
      </c>
      <c r="N38" s="368"/>
      <c r="O38" s="368"/>
      <c r="P38" s="368"/>
      <c r="Q38" s="368"/>
      <c r="R38" s="368"/>
      <c r="S38" s="368"/>
      <c r="T38" s="368"/>
      <c r="U38" s="368"/>
      <c r="V38" s="368"/>
      <c r="W38" s="175" t="s">
        <v>27</v>
      </c>
      <c r="X38" s="17" t="s">
        <v>41</v>
      </c>
      <c r="Y38" s="17"/>
      <c r="Z38" s="17"/>
      <c r="AA38" s="17" t="s">
        <v>20</v>
      </c>
      <c r="AB38" s="369"/>
      <c r="AC38" s="369"/>
      <c r="AD38" s="370"/>
      <c r="AE38" s="370"/>
      <c r="AF38" s="370"/>
      <c r="AG38" s="12" t="s">
        <v>21</v>
      </c>
    </row>
    <row r="39" spans="2:33" ht="14" customHeight="1">
      <c r="B39" s="380" t="s">
        <v>42</v>
      </c>
      <c r="C39" s="381"/>
      <c r="D39" s="381"/>
      <c r="E39" s="381"/>
      <c r="F39" s="381"/>
      <c r="G39" s="381"/>
      <c r="H39" s="382"/>
      <c r="I39" s="371" t="s">
        <v>49</v>
      </c>
      <c r="J39" s="372"/>
      <c r="K39" s="373"/>
      <c r="L39" s="373"/>
      <c r="M39" s="17" t="s">
        <v>43</v>
      </c>
      <c r="N39" s="17"/>
      <c r="O39" s="17"/>
      <c r="P39" s="17"/>
      <c r="Q39" s="17"/>
      <c r="R39" s="25"/>
      <c r="S39" s="25"/>
      <c r="T39" s="25"/>
      <c r="U39" s="25"/>
      <c r="V39" s="25"/>
      <c r="W39" s="17"/>
      <c r="X39" s="25"/>
      <c r="Y39" s="25"/>
      <c r="Z39" s="17"/>
      <c r="AA39" s="17"/>
      <c r="AB39" s="17"/>
      <c r="AC39" s="17"/>
      <c r="AD39" s="17"/>
      <c r="AE39" s="17"/>
      <c r="AF39" s="17"/>
      <c r="AG39" s="10"/>
    </row>
    <row r="40" spans="2:33" ht="14" customHeight="1">
      <c r="B40" s="388" t="s">
        <v>44</v>
      </c>
      <c r="C40" s="388"/>
      <c r="D40" s="388"/>
      <c r="E40" s="388"/>
      <c r="F40" s="388"/>
      <c r="G40" s="388"/>
      <c r="H40" s="388"/>
      <c r="I40" s="389"/>
      <c r="J40" s="390"/>
      <c r="K40" s="390"/>
      <c r="L40" s="390"/>
      <c r="M40" s="17" t="s">
        <v>45</v>
      </c>
      <c r="N40" s="17"/>
      <c r="O40" s="26"/>
      <c r="P40" s="391"/>
      <c r="Q40" s="391"/>
      <c r="R40" s="391"/>
      <c r="S40" s="391"/>
      <c r="T40" s="391"/>
      <c r="U40" s="391"/>
      <c r="V40" s="26" t="s">
        <v>14</v>
      </c>
      <c r="W40" s="26" t="s">
        <v>46</v>
      </c>
      <c r="X40" s="26"/>
      <c r="Y40" s="26"/>
      <c r="Z40" s="26"/>
      <c r="AA40" s="26"/>
      <c r="AB40" s="392"/>
      <c r="AC40" s="392"/>
      <c r="AD40" s="26"/>
      <c r="AE40" s="26"/>
      <c r="AF40" s="26"/>
      <c r="AG40" s="13"/>
    </row>
    <row r="41" spans="2:33" ht="14" customHeight="1">
      <c r="B41" s="374" t="s">
        <v>47</v>
      </c>
      <c r="C41" s="375"/>
      <c r="D41" s="375"/>
      <c r="E41" s="375"/>
      <c r="F41" s="375"/>
      <c r="G41" s="375"/>
      <c r="H41" s="376"/>
      <c r="I41" s="384"/>
      <c r="J41" s="385"/>
      <c r="K41" s="385"/>
      <c r="L41" s="385"/>
      <c r="M41" s="27" t="s">
        <v>45</v>
      </c>
      <c r="N41" s="27"/>
      <c r="O41" s="27"/>
      <c r="P41" s="386"/>
      <c r="Q41" s="386"/>
      <c r="R41" s="386"/>
      <c r="S41" s="386"/>
      <c r="T41" s="386"/>
      <c r="U41" s="386"/>
      <c r="V41" s="27" t="s">
        <v>14</v>
      </c>
      <c r="W41" s="27" t="s">
        <v>48</v>
      </c>
      <c r="X41" s="28"/>
      <c r="Y41" s="27"/>
      <c r="Z41" s="27"/>
      <c r="AA41" s="27"/>
      <c r="AB41" s="387"/>
      <c r="AC41" s="387"/>
      <c r="AD41" s="27"/>
      <c r="AE41" s="27"/>
      <c r="AF41" s="27"/>
      <c r="AG41" s="11"/>
    </row>
    <row r="42" spans="2:33" ht="14" customHeight="1">
      <c r="B42" s="383" t="s">
        <v>199</v>
      </c>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row>
    <row r="43" spans="2:33" ht="14" customHeight="1"/>
    <row r="44" spans="2:33" ht="14" customHeight="1"/>
    <row r="45" spans="2:33" ht="14" customHeight="1">
      <c r="B45" s="18" t="s">
        <v>248</v>
      </c>
    </row>
    <row r="46" spans="2:33" ht="14" customHeight="1">
      <c r="C46" s="18" t="s">
        <v>78</v>
      </c>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row>
    <row r="47" spans="2:33" ht="14" customHeight="1">
      <c r="C47" s="18" t="s">
        <v>6</v>
      </c>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row>
    <row r="48" spans="2:33" ht="14" customHeight="1">
      <c r="C48" s="22" t="s">
        <v>7</v>
      </c>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row>
    <row r="49" spans="3:33" ht="14" customHeight="1">
      <c r="C49" s="18" t="s">
        <v>8</v>
      </c>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row>
    <row r="50" spans="3:33" ht="14" customHeight="1">
      <c r="C50" s="18" t="s">
        <v>9</v>
      </c>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row>
    <row r="51" spans="3:33" ht="14" customHeight="1"/>
    <row r="52" spans="3:33" ht="14" customHeight="1"/>
    <row r="53" spans="3:33" ht="14" customHeight="1">
      <c r="AF53" s="95" t="s">
        <v>10</v>
      </c>
    </row>
    <row r="54" spans="3:33" ht="14" customHeight="1"/>
    <row r="55" spans="3:33" ht="14" customHeight="1"/>
    <row r="56" spans="3:33" ht="14" customHeight="1"/>
    <row r="57" spans="3:33" ht="14" customHeight="1"/>
    <row r="58" spans="3:33" ht="14" customHeight="1"/>
    <row r="59" spans="3:33" ht="14" customHeight="1"/>
    <row r="60" spans="3:33" ht="14" customHeight="1"/>
    <row r="61" spans="3:33" ht="14" customHeight="1"/>
    <row r="62" spans="3:33" ht="14" customHeight="1"/>
    <row r="63" spans="3:33" ht="14" customHeight="1"/>
    <row r="64" spans="3:33"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row r="213" ht="14" customHeight="1"/>
    <row r="214" ht="14" customHeight="1"/>
    <row r="215" ht="14" customHeight="1"/>
    <row r="216" ht="14" customHeight="1"/>
    <row r="217" ht="14" customHeight="1"/>
    <row r="218" ht="14" customHeight="1"/>
    <row r="219" ht="14" customHeight="1"/>
    <row r="220" ht="14" customHeight="1"/>
    <row r="221" ht="14" customHeight="1"/>
    <row r="222" ht="14" customHeight="1"/>
    <row r="223" ht="14" customHeight="1"/>
    <row r="224" ht="14" customHeight="1"/>
    <row r="225" ht="14" customHeight="1"/>
    <row r="226" ht="14" customHeight="1"/>
    <row r="227" ht="14" customHeight="1"/>
    <row r="228" ht="14" customHeight="1"/>
    <row r="229" ht="14" customHeight="1"/>
    <row r="230" ht="14" customHeight="1"/>
    <row r="231" ht="14" customHeight="1"/>
    <row r="232" ht="14" customHeight="1"/>
    <row r="233" ht="14" customHeight="1"/>
    <row r="234" ht="14" customHeight="1"/>
    <row r="235" ht="14" customHeight="1"/>
    <row r="236" ht="14" customHeight="1"/>
    <row r="237" ht="14" customHeight="1"/>
    <row r="238" ht="14" customHeight="1"/>
    <row r="239" ht="14" customHeight="1"/>
    <row r="240" ht="14" customHeight="1"/>
    <row r="241" ht="14" customHeight="1"/>
    <row r="242" ht="14" customHeight="1"/>
    <row r="243" ht="14" customHeight="1"/>
    <row r="244" ht="14" customHeight="1"/>
    <row r="245" ht="14" customHeight="1"/>
    <row r="246" ht="14" customHeight="1"/>
    <row r="247" ht="14" customHeight="1"/>
    <row r="248" ht="14" customHeight="1"/>
    <row r="249" ht="14" customHeight="1"/>
    <row r="250" ht="14" customHeight="1"/>
    <row r="251" ht="14" customHeight="1"/>
    <row r="252" ht="14" customHeight="1"/>
    <row r="253" ht="14" customHeight="1"/>
    <row r="254" ht="14" customHeight="1"/>
    <row r="255" ht="14" customHeight="1"/>
    <row r="256" ht="12" customHeight="1"/>
    <row r="257" ht="12" customHeight="1"/>
    <row r="258" ht="12" customHeight="1"/>
    <row r="259" ht="12" customHeight="1"/>
    <row r="260" ht="12" customHeight="1"/>
    <row r="261" ht="12" customHeight="1"/>
    <row r="262" ht="12" customHeight="1"/>
  </sheetData>
  <sheetProtection algorithmName="SHA-512" hashValue="XZMGwevLilntsz0M/DCnO4msM4zW2+jQ09e5AdvbtlWyAoKIBbjRicVvpYIa6p6dtQ+mXG3+g/V9iaygxTDk6A==" saltValue="69wHeQXybxj+gOtnTADokw==" spinCount="100000" sheet="1" objects="1" scenarios="1"/>
  <mergeCells count="38">
    <mergeCell ref="J48:AG48"/>
    <mergeCell ref="J49:AG49"/>
    <mergeCell ref="O12:R13"/>
    <mergeCell ref="O14:R16"/>
    <mergeCell ref="O17:R18"/>
    <mergeCell ref="S12:AD13"/>
    <mergeCell ref="S14:AD16"/>
    <mergeCell ref="S17:AD18"/>
    <mergeCell ref="X28:Z28"/>
    <mergeCell ref="X30:Z30"/>
    <mergeCell ref="X29:Z29"/>
    <mergeCell ref="B39:H39"/>
    <mergeCell ref="B42:AD42"/>
    <mergeCell ref="J46:AG46"/>
    <mergeCell ref="J47:AG47"/>
    <mergeCell ref="I41:L41"/>
    <mergeCell ref="P41:U41"/>
    <mergeCell ref="AB41:AC41"/>
    <mergeCell ref="B40:H40"/>
    <mergeCell ref="I40:L40"/>
    <mergeCell ref="P40:U40"/>
    <mergeCell ref="AB40:AC40"/>
    <mergeCell ref="J50:AG50"/>
    <mergeCell ref="AE17:AF18"/>
    <mergeCell ref="B21:AG24"/>
    <mergeCell ref="X2:AG2"/>
    <mergeCell ref="B5:AG6"/>
    <mergeCell ref="B37:H37"/>
    <mergeCell ref="Q37:S37"/>
    <mergeCell ref="U37:AB37"/>
    <mergeCell ref="I27:K27"/>
    <mergeCell ref="I33:Q33"/>
    <mergeCell ref="M38:V38"/>
    <mergeCell ref="AB38:AF38"/>
    <mergeCell ref="I39:J39"/>
    <mergeCell ref="K39:L39"/>
    <mergeCell ref="B41:H41"/>
    <mergeCell ref="B38:H38"/>
  </mergeCells>
  <phoneticPr fontId="1"/>
  <dataValidations count="1">
    <dataValidation type="list" allowBlank="1" showInputMessage="1" showErrorMessage="1" sqref="I37:I38 P37 L38 M37 W38" xr:uid="{0595168B-A4B6-4617-B9CB-268E73580DB8}">
      <formula1>"□,☑"</formula1>
    </dataValidation>
  </dataValidations>
  <printOptions horizontalCentered="1"/>
  <pageMargins left="0.51181102362204722" right="0.51181102362204722" top="0.55118110236220474" bottom="0.55118110236220474" header="0.31496062992125984" footer="0.31496062992125984"/>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FA64E-766A-427D-8052-E2A85C9EF18A}">
  <sheetPr>
    <tabColor rgb="FFFFFF00"/>
  </sheetPr>
  <dimension ref="A1:AM78"/>
  <sheetViews>
    <sheetView view="pageBreakPreview" zoomScale="55" zoomScaleNormal="100" zoomScaleSheetLayoutView="55" workbookViewId="0">
      <selection activeCell="B16" sqref="B16:AH37"/>
    </sheetView>
  </sheetViews>
  <sheetFormatPr defaultColWidth="2.7265625" defaultRowHeight="15" customHeight="1"/>
  <cols>
    <col min="1" max="1" width="15.26953125" style="99" customWidth="1"/>
    <col min="2" max="2" width="6" style="99" customWidth="1"/>
    <col min="3" max="3" width="15.26953125" style="99" customWidth="1"/>
    <col min="4" max="31" width="4.36328125" style="99" customWidth="1"/>
    <col min="32" max="34" width="7.6328125" style="99" customWidth="1"/>
    <col min="35" max="37" width="10.90625" style="99" customWidth="1"/>
    <col min="38" max="16384" width="2.7265625" style="99"/>
  </cols>
  <sheetData>
    <row r="1" spans="1:39" ht="24" customHeight="1">
      <c r="A1" s="98"/>
      <c r="R1" s="685" t="s">
        <v>300</v>
      </c>
      <c r="S1" s="686"/>
      <c r="T1" s="686"/>
      <c r="U1" s="686"/>
      <c r="V1" s="694"/>
      <c r="W1" s="694"/>
      <c r="X1" s="694"/>
      <c r="Y1" s="694"/>
      <c r="Z1" s="694"/>
      <c r="AA1" s="694"/>
      <c r="AB1" s="694"/>
      <c r="AC1" s="694"/>
      <c r="AD1" s="694"/>
      <c r="AE1" s="100" t="s">
        <v>301</v>
      </c>
      <c r="AH1" s="101"/>
      <c r="AI1" s="102"/>
      <c r="AJ1" s="102"/>
      <c r="AK1" s="102"/>
      <c r="AM1" s="103"/>
    </row>
    <row r="2" spans="1:39" ht="3" customHeight="1">
      <c r="AH2" s="102"/>
      <c r="AI2" s="102"/>
      <c r="AJ2" s="102"/>
      <c r="AK2" s="102"/>
    </row>
    <row r="3" spans="1:39" ht="24" customHeight="1">
      <c r="A3" s="695" t="s">
        <v>302</v>
      </c>
      <c r="B3" s="695"/>
      <c r="C3" s="695"/>
      <c r="D3" s="695"/>
      <c r="E3" s="695"/>
      <c r="F3" s="695"/>
      <c r="G3" s="695"/>
      <c r="H3" s="99" t="str">
        <f>IF('勤務一覧 記載用リスト'!B4="","（　　　　年　　月分）",CONCATENATE(DBCS(TEXT('勤務一覧 記載用リスト'!B4,"（ggg")),IF(TEXT('勤務一覧 記載用リスト'!B4,"e")="1","元年",DBCS(TEXT('勤務一覧 記載用リスト'!B4,"e年"))),DBCS(TEXT('勤務一覧 記載用リスト'!B4,"m月分）"))))</f>
        <v>（　　　　年　　月分）</v>
      </c>
      <c r="R3" s="685" t="s">
        <v>303</v>
      </c>
      <c r="S3" s="686"/>
      <c r="T3" s="686"/>
      <c r="U3" s="686"/>
      <c r="V3" s="694"/>
      <c r="W3" s="694"/>
      <c r="X3" s="694"/>
      <c r="Y3" s="694"/>
      <c r="Z3" s="694"/>
      <c r="AA3" s="694"/>
      <c r="AB3" s="694"/>
      <c r="AC3" s="694"/>
      <c r="AD3" s="694"/>
      <c r="AE3" s="100" t="s">
        <v>301</v>
      </c>
      <c r="AH3" s="102"/>
      <c r="AI3" s="102"/>
      <c r="AJ3" s="102"/>
      <c r="AK3" s="102"/>
      <c r="AM3" s="103"/>
    </row>
    <row r="4" spans="1:39" ht="3" customHeight="1">
      <c r="AH4" s="102"/>
      <c r="AI4" s="102"/>
      <c r="AJ4" s="102"/>
      <c r="AK4" s="102"/>
    </row>
    <row r="5" spans="1:39" ht="24" customHeight="1">
      <c r="R5" s="685" t="s">
        <v>304</v>
      </c>
      <c r="S5" s="686"/>
      <c r="T5" s="686"/>
      <c r="U5" s="686"/>
      <c r="V5" s="686"/>
      <c r="W5" s="686"/>
      <c r="X5" s="686"/>
      <c r="Y5" s="686"/>
      <c r="Z5" s="686"/>
      <c r="AA5" s="686"/>
      <c r="AB5" s="686"/>
      <c r="AC5" s="686"/>
      <c r="AD5" s="686"/>
      <c r="AE5" s="687"/>
      <c r="AF5" s="104"/>
      <c r="AH5" s="102"/>
      <c r="AI5" s="102"/>
      <c r="AJ5" s="102"/>
      <c r="AK5" s="102"/>
      <c r="AM5" s="103"/>
    </row>
    <row r="6" spans="1:39" ht="3" customHeight="1"/>
    <row r="7" spans="1:39" ht="24" customHeight="1">
      <c r="A7" s="685" t="s">
        <v>305</v>
      </c>
      <c r="B7" s="686"/>
      <c r="C7" s="687"/>
      <c r="D7" s="696"/>
      <c r="E7" s="697"/>
      <c r="F7" s="698"/>
      <c r="G7" s="685" t="s">
        <v>306</v>
      </c>
      <c r="H7" s="686"/>
      <c r="I7" s="686"/>
      <c r="J7" s="686"/>
      <c r="K7" s="686"/>
      <c r="L7" s="687"/>
      <c r="M7" s="699"/>
      <c r="N7" s="700"/>
      <c r="O7" s="701"/>
      <c r="P7" s="685" t="s">
        <v>307</v>
      </c>
      <c r="Q7" s="686"/>
      <c r="R7" s="686"/>
      <c r="S7" s="687"/>
      <c r="T7" s="688"/>
      <c r="U7" s="689"/>
      <c r="V7" s="690" t="s">
        <v>308</v>
      </c>
      <c r="W7" s="690"/>
      <c r="X7" s="690"/>
      <c r="Y7" s="691"/>
      <c r="Z7" s="692"/>
      <c r="AA7" s="692"/>
      <c r="AB7" s="692"/>
      <c r="AC7" s="692"/>
      <c r="AD7" s="692"/>
      <c r="AE7" s="692"/>
      <c r="AF7" s="693"/>
      <c r="AG7" s="693"/>
      <c r="AH7" s="105"/>
      <c r="AI7" s="106"/>
      <c r="AM7" s="103"/>
    </row>
    <row r="8" spans="1:39" ht="3" customHeight="1" thickBot="1"/>
    <row r="9" spans="1:39" ht="27" customHeight="1">
      <c r="A9" s="673" t="s">
        <v>309</v>
      </c>
      <c r="B9" s="676" t="s">
        <v>310</v>
      </c>
      <c r="C9" s="679" t="s">
        <v>311</v>
      </c>
      <c r="D9" s="682" t="s">
        <v>312</v>
      </c>
      <c r="E9" s="683"/>
      <c r="F9" s="683"/>
      <c r="G9" s="683"/>
      <c r="H9" s="683"/>
      <c r="I9" s="683"/>
      <c r="J9" s="684"/>
      <c r="K9" s="682" t="s">
        <v>313</v>
      </c>
      <c r="L9" s="683"/>
      <c r="M9" s="683"/>
      <c r="N9" s="683"/>
      <c r="O9" s="683"/>
      <c r="P9" s="683"/>
      <c r="Q9" s="684"/>
      <c r="R9" s="682" t="s">
        <v>314</v>
      </c>
      <c r="S9" s="683"/>
      <c r="T9" s="683"/>
      <c r="U9" s="683"/>
      <c r="V9" s="683"/>
      <c r="W9" s="683"/>
      <c r="X9" s="684"/>
      <c r="Y9" s="682" t="s">
        <v>315</v>
      </c>
      <c r="Z9" s="683"/>
      <c r="AA9" s="683"/>
      <c r="AB9" s="683"/>
      <c r="AC9" s="683"/>
      <c r="AD9" s="683"/>
      <c r="AE9" s="684"/>
      <c r="AF9" s="668" t="s">
        <v>316</v>
      </c>
      <c r="AG9" s="662" t="s">
        <v>317</v>
      </c>
      <c r="AH9" s="662" t="s">
        <v>318</v>
      </c>
      <c r="AI9" s="662" t="s">
        <v>319</v>
      </c>
      <c r="AJ9" s="662" t="s">
        <v>320</v>
      </c>
      <c r="AK9" s="665" t="s">
        <v>321</v>
      </c>
    </row>
    <row r="10" spans="1:39" ht="24" customHeight="1">
      <c r="A10" s="674"/>
      <c r="B10" s="677"/>
      <c r="C10" s="680"/>
      <c r="D10" s="107">
        <v>1</v>
      </c>
      <c r="E10" s="108">
        <v>2</v>
      </c>
      <c r="F10" s="108">
        <v>3</v>
      </c>
      <c r="G10" s="108">
        <v>4</v>
      </c>
      <c r="H10" s="108">
        <v>5</v>
      </c>
      <c r="I10" s="108">
        <v>6</v>
      </c>
      <c r="J10" s="109">
        <v>7</v>
      </c>
      <c r="K10" s="107">
        <v>8</v>
      </c>
      <c r="L10" s="108">
        <v>9</v>
      </c>
      <c r="M10" s="108">
        <v>10</v>
      </c>
      <c r="N10" s="108">
        <v>11</v>
      </c>
      <c r="O10" s="108">
        <v>12</v>
      </c>
      <c r="P10" s="108">
        <v>13</v>
      </c>
      <c r="Q10" s="109">
        <v>14</v>
      </c>
      <c r="R10" s="107">
        <v>15</v>
      </c>
      <c r="S10" s="108">
        <v>16</v>
      </c>
      <c r="T10" s="108">
        <v>17</v>
      </c>
      <c r="U10" s="108">
        <v>18</v>
      </c>
      <c r="V10" s="108">
        <v>19</v>
      </c>
      <c r="W10" s="108">
        <v>20</v>
      </c>
      <c r="X10" s="109">
        <v>21</v>
      </c>
      <c r="Y10" s="107">
        <v>22</v>
      </c>
      <c r="Z10" s="108">
        <v>23</v>
      </c>
      <c r="AA10" s="108">
        <v>24</v>
      </c>
      <c r="AB10" s="108">
        <v>25</v>
      </c>
      <c r="AC10" s="108">
        <v>26</v>
      </c>
      <c r="AD10" s="108">
        <v>27</v>
      </c>
      <c r="AE10" s="109">
        <v>28</v>
      </c>
      <c r="AF10" s="669"/>
      <c r="AG10" s="663"/>
      <c r="AH10" s="663"/>
      <c r="AI10" s="663"/>
      <c r="AJ10" s="663"/>
      <c r="AK10" s="666"/>
    </row>
    <row r="11" spans="1:39" ht="24" customHeight="1" thickBot="1">
      <c r="A11" s="675"/>
      <c r="B11" s="678"/>
      <c r="C11" s="681"/>
      <c r="D11" s="110" t="str">
        <f>IFERROR(IF('勤務一覧 記載用リスト'!$B$4="","",TEXT('勤務一覧 記載用リスト'!$B$4+D10-1,"aaa")),"？")</f>
        <v/>
      </c>
      <c r="E11" s="111" t="str">
        <f>IFERROR(IF('勤務一覧 記載用リスト'!$B$4="","",TEXT('勤務一覧 記載用リスト'!$B$4+E10-1,"aaa")),"？")</f>
        <v/>
      </c>
      <c r="F11" s="111" t="str">
        <f>IFERROR(IF('勤務一覧 記載用リスト'!$B$4="","",TEXT('勤務一覧 記載用リスト'!$B$4+F10-1,"aaa")),"？")</f>
        <v/>
      </c>
      <c r="G11" s="111" t="str">
        <f>IFERROR(IF('勤務一覧 記載用リスト'!$B$4="","",TEXT('勤務一覧 記載用リスト'!$B$4+G10-1,"aaa")),"？")</f>
        <v/>
      </c>
      <c r="H11" s="111" t="str">
        <f>IFERROR(IF('勤務一覧 記載用リスト'!$B$4="","",TEXT('勤務一覧 記載用リスト'!$B$4+H10-1,"aaa")),"？")</f>
        <v/>
      </c>
      <c r="I11" s="111" t="str">
        <f>IFERROR(IF('勤務一覧 記載用リスト'!$B$4="","",TEXT('勤務一覧 記載用リスト'!$B$4+I10-1,"aaa")),"？")</f>
        <v/>
      </c>
      <c r="J11" s="112" t="str">
        <f>IFERROR(IF('勤務一覧 記載用リスト'!$B$4="","",TEXT('勤務一覧 記載用リスト'!$B$4+J10-1,"aaa")),"？")</f>
        <v/>
      </c>
      <c r="K11" s="110" t="str">
        <f>IFERROR(IF('勤務一覧 記載用リスト'!$B$4="","",TEXT('勤務一覧 記載用リスト'!$B$4+K10-1,"aaa")),"？")</f>
        <v/>
      </c>
      <c r="L11" s="111" t="str">
        <f>IFERROR(IF('勤務一覧 記載用リスト'!$B$4="","",TEXT('勤務一覧 記載用リスト'!$B$4+L10-1,"aaa")),"？")</f>
        <v/>
      </c>
      <c r="M11" s="111" t="str">
        <f>IFERROR(IF('勤務一覧 記載用リスト'!$B$4="","",TEXT('勤務一覧 記載用リスト'!$B$4+M10-1,"aaa")),"？")</f>
        <v/>
      </c>
      <c r="N11" s="111" t="str">
        <f>IFERROR(IF('勤務一覧 記載用リスト'!$B$4="","",TEXT('勤務一覧 記載用リスト'!$B$4+N10-1,"aaa")),"？")</f>
        <v/>
      </c>
      <c r="O11" s="111" t="str">
        <f>IFERROR(IF('勤務一覧 記載用リスト'!$B$4="","",TEXT('勤務一覧 記載用リスト'!$B$4+O10-1,"aaa")),"？")</f>
        <v/>
      </c>
      <c r="P11" s="111" t="str">
        <f>IFERROR(IF('勤務一覧 記載用リスト'!$B$4="","",TEXT('勤務一覧 記載用リスト'!$B$4+P10-1,"aaa")),"？")</f>
        <v/>
      </c>
      <c r="Q11" s="112" t="str">
        <f>IFERROR(IF('勤務一覧 記載用リスト'!$B$4="","",TEXT('勤務一覧 記載用リスト'!$B$4+Q10-1,"aaa")),"？")</f>
        <v/>
      </c>
      <c r="R11" s="110" t="str">
        <f>IFERROR(IF('勤務一覧 記載用リスト'!$B$4="","",TEXT('勤務一覧 記載用リスト'!$B$4+R10-1,"aaa")),"？")</f>
        <v/>
      </c>
      <c r="S11" s="111" t="str">
        <f>IFERROR(IF('勤務一覧 記載用リスト'!$B$4="","",TEXT('勤務一覧 記載用リスト'!$B$4+S10-1,"aaa")),"？")</f>
        <v/>
      </c>
      <c r="T11" s="111" t="str">
        <f>IFERROR(IF('勤務一覧 記載用リスト'!$B$4="","",TEXT('勤務一覧 記載用リスト'!$B$4+T10-1,"aaa")),"？")</f>
        <v/>
      </c>
      <c r="U11" s="111" t="str">
        <f>IFERROR(IF('勤務一覧 記載用リスト'!$B$4="","",TEXT('勤務一覧 記載用リスト'!$B$4+U10-1,"aaa")),"？")</f>
        <v/>
      </c>
      <c r="V11" s="111" t="str">
        <f>IFERROR(IF('勤務一覧 記載用リスト'!$B$4="","",TEXT('勤務一覧 記載用リスト'!$B$4+V10-1,"aaa")),"？")</f>
        <v/>
      </c>
      <c r="W11" s="111" t="str">
        <f>IFERROR(IF('勤務一覧 記載用リスト'!$B$4="","",TEXT('勤務一覧 記載用リスト'!$B$4+W10-1,"aaa")),"？")</f>
        <v/>
      </c>
      <c r="X11" s="112" t="str">
        <f>IFERROR(IF('勤務一覧 記載用リスト'!$B$4="","",TEXT('勤務一覧 記載用リスト'!$B$4+X10-1,"aaa")),"？")</f>
        <v/>
      </c>
      <c r="Y11" s="110" t="str">
        <f>IFERROR(IF('勤務一覧 記載用リスト'!$B$4="","",TEXT('勤務一覧 記載用リスト'!$B$4+Y10-1,"aaa")),"？")</f>
        <v/>
      </c>
      <c r="Z11" s="111" t="str">
        <f>IFERROR(IF('勤務一覧 記載用リスト'!$B$4="","",TEXT('勤務一覧 記載用リスト'!$B$4+Z10-1,"aaa")),"？")</f>
        <v/>
      </c>
      <c r="AA11" s="111" t="str">
        <f>IFERROR(IF('勤務一覧 記載用リスト'!$B$4="","",TEXT('勤務一覧 記載用リスト'!$B$4+AA10-1,"aaa")),"？")</f>
        <v/>
      </c>
      <c r="AB11" s="111" t="str">
        <f>IFERROR(IF('勤務一覧 記載用リスト'!$B$4="","",TEXT('勤務一覧 記載用リスト'!$B$4+AB10-1,"aaa")),"？")</f>
        <v/>
      </c>
      <c r="AC11" s="111" t="str">
        <f>IFERROR(IF('勤務一覧 記載用リスト'!$B$4="","",TEXT('勤務一覧 記載用リスト'!$B$4+AC10-1,"aaa")),"？")</f>
        <v/>
      </c>
      <c r="AD11" s="111" t="str">
        <f>IFERROR(IF('勤務一覧 記載用リスト'!$B$4="","",TEXT('勤務一覧 記載用リスト'!$B$4+AD10-1,"aaa")),"？")</f>
        <v/>
      </c>
      <c r="AE11" s="112" t="str">
        <f>IFERROR(IF('勤務一覧 記載用リスト'!$B$4="","",TEXT('勤務一覧 記載用リスト'!$B$4+AE10-1,"aaa")),"？")</f>
        <v/>
      </c>
      <c r="AF11" s="670"/>
      <c r="AG11" s="664"/>
      <c r="AH11" s="664"/>
      <c r="AI11" s="664"/>
      <c r="AJ11" s="664"/>
      <c r="AK11" s="667"/>
    </row>
    <row r="12" spans="1:39" ht="3" customHeight="1">
      <c r="A12" s="113"/>
      <c r="B12" s="114"/>
      <c r="C12" s="115"/>
      <c r="D12" s="113"/>
      <c r="E12" s="114"/>
      <c r="F12" s="114"/>
      <c r="G12" s="114"/>
      <c r="H12" s="114"/>
      <c r="I12" s="114"/>
      <c r="J12" s="115"/>
      <c r="K12" s="113"/>
      <c r="L12" s="114"/>
      <c r="M12" s="114"/>
      <c r="N12" s="114"/>
      <c r="O12" s="114"/>
      <c r="P12" s="114"/>
      <c r="Q12" s="115"/>
      <c r="R12" s="113"/>
      <c r="S12" s="114"/>
      <c r="T12" s="114"/>
      <c r="U12" s="114"/>
      <c r="V12" s="114"/>
      <c r="W12" s="114"/>
      <c r="X12" s="115"/>
      <c r="Y12" s="113"/>
      <c r="Z12" s="114"/>
      <c r="AA12" s="114"/>
      <c r="AB12" s="114"/>
      <c r="AC12" s="114"/>
      <c r="AD12" s="114"/>
      <c r="AE12" s="115"/>
      <c r="AF12" s="116"/>
      <c r="AG12" s="117"/>
      <c r="AH12" s="117"/>
      <c r="AI12" s="114"/>
      <c r="AJ12" s="114"/>
      <c r="AK12" s="118"/>
    </row>
    <row r="13" spans="1:39" ht="24" customHeight="1">
      <c r="A13" s="119"/>
      <c r="B13" s="120"/>
      <c r="C13" s="121"/>
      <c r="D13" s="119"/>
      <c r="E13" s="120"/>
      <c r="F13" s="120"/>
      <c r="G13" s="120"/>
      <c r="H13" s="120"/>
      <c r="I13" s="120"/>
      <c r="J13" s="122"/>
      <c r="K13" s="119"/>
      <c r="L13" s="120"/>
      <c r="M13" s="120"/>
      <c r="N13" s="120"/>
      <c r="O13" s="120"/>
      <c r="P13" s="120"/>
      <c r="Q13" s="122"/>
      <c r="R13" s="119"/>
      <c r="S13" s="120"/>
      <c r="T13" s="120"/>
      <c r="U13" s="120"/>
      <c r="V13" s="120"/>
      <c r="W13" s="120"/>
      <c r="X13" s="122"/>
      <c r="Y13" s="119"/>
      <c r="Z13" s="120"/>
      <c r="AA13" s="120"/>
      <c r="AB13" s="120"/>
      <c r="AC13" s="120"/>
      <c r="AD13" s="120"/>
      <c r="AE13" s="122"/>
      <c r="AF13" s="123" t="str">
        <f>IF(COUNTA(D13:AE13)=0,"",SUM(COUNTIF(D13:AE13,'勤務一覧 記載用リスト'!$K$4)*'勤務一覧 記載用リスト'!$T$4,COUNTIF(D13:AE13,'勤務一覧 記載用リスト'!$K$5)*'勤務一覧 記載用リスト'!$T$5,COUNTIF(D13:AE13,'勤務一覧 記載用リスト'!$K$6)*'勤務一覧 記載用リスト'!$T$6,COUNTIF(D13:AE13,'勤務一覧 記載用リスト'!$K$7)*'勤務一覧 記載用リスト'!$T$7,COUNTIF(D13:AE13,'勤務一覧 記載用リスト'!$K$8)*'勤務一覧 記載用リスト'!$T$8,COUNTIF(D13:AE13,'勤務一覧 記載用リスト'!$K$9)*'勤務一覧 記載用リスト'!$T$9,COUNTIF(D13:AE13,'勤務一覧 記載用リスト'!$K$10)*'勤務一覧 記載用リスト'!$T$10,COUNTIF(D13:AE13,'勤務一覧 記載用リスト'!$K$11)*'勤務一覧 記載用リスト'!$T$11,COUNTIF(D13:AE13,'勤務一覧 記載用リスト'!$K$12)*'勤務一覧 記載用リスト'!$T$12,COUNTIF(D13:AE13,'勤務一覧 記載用リスト'!$K$13)*'勤務一覧 記載用リスト'!$T$13,COUNTIF(D13:AE13,'勤務一覧 記載用リスト'!$K$14)*'勤務一覧 記載用リスト'!$T$14,COUNTIF(D13:AE13,'勤務一覧 記載用リスト'!$K$15)*'勤務一覧 記載用リスト'!$T$15,COUNTIF(D13:AE13,'勤務一覧 記載用リスト'!$K$16)*'勤務一覧 記載用リスト'!$T$16,COUNTIF(D13:AE13,'勤務一覧 記載用リスト'!$K$17)*'勤務一覧 記載用リスト'!$T$17,COUNTIF(D13:AE13,'勤務一覧 記載用リスト'!$K$18)*'勤務一覧 記載用リスト'!$T$18,COUNTIF(D13:AE13,'勤務一覧 記載用リスト'!$K$19)*'勤務一覧 記載用リスト'!$T$19,COUNTIF(D13:AE13,'勤務一覧 記載用リスト'!$K$20)*'勤務一覧 記載用リスト'!$T$20,COUNTIF(D13:AE13,'勤務一覧 記載用リスト'!$K$21)*'勤務一覧 記載用リスト'!$T$21,COUNTIF(D13:AE13,'勤務一覧 記載用リスト'!$K$22)*'勤務一覧 記載用リスト'!$T$22,COUNTIF(D13:AE13,'勤務一覧 記載用リスト'!$K$23)*'勤務一覧 記載用リスト'!$T$23,COUNTIF(D13:AE13,'勤務一覧 記載用リスト'!$K$24)*'勤務一覧 記載用リスト'!$T$24,COUNTIF(D13:AE13,'勤務一覧 記載用リスト'!$K$25)*'勤務一覧 記載用リスト'!$T$25,COUNTIF(D13:AE13,'勤務一覧 記載用リスト'!$K$26)*'勤務一覧 記載用リスト'!$T$26,COUNTIF(D13:AE13,'勤務一覧 記載用リスト'!$K$27)*'勤務一覧 記載用リスト'!$T$27,COUNTIF(D13:AE13,'勤務一覧 記載用リスト'!$K$28)*'勤務一覧 記載用リスト'!$T$28,COUNTIF(D13:AE13,'勤務一覧 記載用リスト'!$K$29)*'勤務一覧 記載用リスト'!$T$29,COUNTIF(D13:AE13,'勤務一覧 記載用リスト'!$K$30)*'勤務一覧 記載用リスト'!$T$30,COUNTIF(D13:AE13,'勤務一覧 記載用リスト'!$K$31)*'勤務一覧 記載用リスト'!$T$31,COUNTIF(D13:AE13,'勤務一覧 記載用リスト'!$K$32)*'勤務一覧 記載用リスト'!$T$32,COUNTIF(D13:AE13,'勤務一覧 記載用リスト'!$K$33)*'勤務一覧 記載用リスト'!$T$33,COUNTIF(D13:AE13,'勤務一覧 記載用リスト'!$K$34)*'勤務一覧 記載用リスト'!$T$34,COUNTIF(D13:AE13,'勤務一覧 記載用リスト'!$K$35)*'勤務一覧 記載用リスト'!$T$35,COUNTIF(D13:AE13,'勤務一覧 記載用リスト'!$K$36)*'勤務一覧 記載用リスト'!$T$36,COUNTIF(D13:AE13,'勤務一覧 記載用リスト'!$K$37)*'勤務一覧 記載用リスト'!$T$37,COUNTIF(D13:AE13,'勤務一覧 記載用リスト'!$K$38)*'勤務一覧 記載用リスト'!$T$38,COUNTIF(D13:AE13,'勤務一覧 記載用リスト'!$K$39)*'勤務一覧 記載用リスト'!$T$39,COUNTIF(D13:AE13,'勤務一覧 記載用リスト'!$K$40)*'勤務一覧 記載用リスト'!$T$40,COUNTIF(D13:AE13,'勤務一覧 記載用リスト'!$K$41)*'勤務一覧 記載用リスト'!$T$41,COUNTIF(D13:AE13,'勤務一覧 記載用リスト'!$K$42)*'勤務一覧 記載用リスト'!$T$42,COUNTIF(D13:AE13,'勤務一覧 記載用リスト'!$K$43)*'勤務一覧 記載用リスト'!$T$43))</f>
        <v/>
      </c>
      <c r="AG13" s="124" t="str">
        <f>IF(AF13="","",IF(AF13/4&gt;$AF$5,$AF$5,AF13/4))</f>
        <v/>
      </c>
      <c r="AH13" s="124" t="str">
        <f>IF(OR($AF$5="",AG13=""),"",IF(ROUNDDOWN(AG13/AF$5,2)&gt;1,1,ROUNDDOWN(AG13/AF$5,2)))</f>
        <v/>
      </c>
      <c r="AI13" s="125"/>
      <c r="AJ13" s="125"/>
      <c r="AK13" s="126"/>
    </row>
    <row r="14" spans="1:39" ht="24" customHeight="1">
      <c r="A14" s="127"/>
      <c r="B14" s="128"/>
      <c r="C14" s="129"/>
      <c r="D14" s="127"/>
      <c r="E14" s="128"/>
      <c r="F14" s="128"/>
      <c r="G14" s="128"/>
      <c r="H14" s="128"/>
      <c r="I14" s="128"/>
      <c r="J14" s="129"/>
      <c r="K14" s="127"/>
      <c r="L14" s="128"/>
      <c r="M14" s="128"/>
      <c r="N14" s="128"/>
      <c r="O14" s="128"/>
      <c r="P14" s="128"/>
      <c r="Q14" s="129"/>
      <c r="R14" s="127"/>
      <c r="S14" s="128"/>
      <c r="T14" s="128"/>
      <c r="U14" s="128"/>
      <c r="V14" s="128"/>
      <c r="W14" s="128"/>
      <c r="X14" s="129"/>
      <c r="Y14" s="127"/>
      <c r="Z14" s="128"/>
      <c r="AA14" s="128"/>
      <c r="AB14" s="128"/>
      <c r="AC14" s="128"/>
      <c r="AD14" s="128"/>
      <c r="AE14" s="129"/>
      <c r="AF14" s="130"/>
      <c r="AG14" s="131"/>
      <c r="AH14" s="131"/>
      <c r="AI14" s="128"/>
      <c r="AJ14" s="128"/>
      <c r="AK14" s="132"/>
    </row>
    <row r="15" spans="1:39" ht="24" customHeight="1">
      <c r="A15" s="119"/>
      <c r="B15" s="120"/>
      <c r="C15" s="121"/>
      <c r="D15" s="119"/>
      <c r="E15" s="120"/>
      <c r="F15" s="120"/>
      <c r="G15" s="120"/>
      <c r="H15" s="120"/>
      <c r="I15" s="120"/>
      <c r="J15" s="122"/>
      <c r="K15" s="119"/>
      <c r="L15" s="120"/>
      <c r="M15" s="120"/>
      <c r="N15" s="120"/>
      <c r="O15" s="120"/>
      <c r="P15" s="120"/>
      <c r="Q15" s="122"/>
      <c r="R15" s="119"/>
      <c r="S15" s="120"/>
      <c r="T15" s="120"/>
      <c r="U15" s="120"/>
      <c r="V15" s="120"/>
      <c r="W15" s="120"/>
      <c r="X15" s="122"/>
      <c r="Y15" s="119"/>
      <c r="Z15" s="120"/>
      <c r="AA15" s="120"/>
      <c r="AB15" s="120"/>
      <c r="AC15" s="120"/>
      <c r="AD15" s="120"/>
      <c r="AE15" s="122"/>
      <c r="AF15" s="123" t="str">
        <f>IF(COUNTA(D15:AE15)=0,"",SUM(COUNTIF(D15:AE15,'勤務一覧 記載用リスト'!$K$4)*'勤務一覧 記載用リスト'!$T$4,COUNTIF(D15:AE15,'勤務一覧 記載用リスト'!$K$5)*'勤務一覧 記載用リスト'!$T$5,COUNTIF(D15:AE15,'勤務一覧 記載用リスト'!$K$6)*'勤務一覧 記載用リスト'!$T$6,COUNTIF(D15:AE15,'勤務一覧 記載用リスト'!$K$7)*'勤務一覧 記載用リスト'!$T$7,COUNTIF(D15:AE15,'勤務一覧 記載用リスト'!$K$8)*'勤務一覧 記載用リスト'!$T$8,COUNTIF(D15:AE15,'勤務一覧 記載用リスト'!$K$9)*'勤務一覧 記載用リスト'!$T$9,COUNTIF(D15:AE15,'勤務一覧 記載用リスト'!$K$10)*'勤務一覧 記載用リスト'!$T$10,COUNTIF(D15:AE15,'勤務一覧 記載用リスト'!$K$11)*'勤務一覧 記載用リスト'!$T$11,COUNTIF(D15:AE15,'勤務一覧 記載用リスト'!$K$12)*'勤務一覧 記載用リスト'!$T$12,COUNTIF(D15:AE15,'勤務一覧 記載用リスト'!$K$13)*'勤務一覧 記載用リスト'!$T$13,COUNTIF(D15:AE15,'勤務一覧 記載用リスト'!$K$14)*'勤務一覧 記載用リスト'!$T$14,COUNTIF(D15:AE15,'勤務一覧 記載用リスト'!$K$15)*'勤務一覧 記載用リスト'!$T$15,COUNTIF(D15:AE15,'勤務一覧 記載用リスト'!$K$16)*'勤務一覧 記載用リスト'!$T$16,COUNTIF(D15:AE15,'勤務一覧 記載用リスト'!$K$17)*'勤務一覧 記載用リスト'!$T$17,COUNTIF(D15:AE15,'勤務一覧 記載用リスト'!$K$18)*'勤務一覧 記載用リスト'!$T$18,COUNTIF(D15:AE15,'勤務一覧 記載用リスト'!$K$19)*'勤務一覧 記載用リスト'!$T$19,COUNTIF(D15:AE15,'勤務一覧 記載用リスト'!$K$20)*'勤務一覧 記載用リスト'!$T$20,COUNTIF(D15:AE15,'勤務一覧 記載用リスト'!$K$21)*'勤務一覧 記載用リスト'!$T$21,COUNTIF(D15:AE15,'勤務一覧 記載用リスト'!$K$22)*'勤務一覧 記載用リスト'!$T$22,COUNTIF(D15:AE15,'勤務一覧 記載用リスト'!$K$23)*'勤務一覧 記載用リスト'!$T$23,COUNTIF(D15:AE15,'勤務一覧 記載用リスト'!$K$24)*'勤務一覧 記載用リスト'!$T$24,COUNTIF(D15:AE15,'勤務一覧 記載用リスト'!$K$25)*'勤務一覧 記載用リスト'!$T$25,COUNTIF(D15:AE15,'勤務一覧 記載用リスト'!$K$26)*'勤務一覧 記載用リスト'!$T$26,COUNTIF(D15:AE15,'勤務一覧 記載用リスト'!$K$27)*'勤務一覧 記載用リスト'!$T$27,COUNTIF(D15:AE15,'勤務一覧 記載用リスト'!$K$28)*'勤務一覧 記載用リスト'!$T$28,COUNTIF(D15:AE15,'勤務一覧 記載用リスト'!$K$29)*'勤務一覧 記載用リスト'!$T$29,COUNTIF(D15:AE15,'勤務一覧 記載用リスト'!$K$30)*'勤務一覧 記載用リスト'!$T$30,COUNTIF(D15:AE15,'勤務一覧 記載用リスト'!$K$31)*'勤務一覧 記載用リスト'!$T$31,COUNTIF(D15:AE15,'勤務一覧 記載用リスト'!$K$32)*'勤務一覧 記載用リスト'!$T$32,COUNTIF(D15:AE15,'勤務一覧 記載用リスト'!$K$33)*'勤務一覧 記載用リスト'!$T$33,COUNTIF(D15:AE15,'勤務一覧 記載用リスト'!$K$34)*'勤務一覧 記載用リスト'!$T$34,COUNTIF(D15:AE15,'勤務一覧 記載用リスト'!$K$35)*'勤務一覧 記載用リスト'!$T$35,COUNTIF(D15:AE15,'勤務一覧 記載用リスト'!$K$36)*'勤務一覧 記載用リスト'!$T$36,COUNTIF(D15:AE15,'勤務一覧 記載用リスト'!$K$37)*'勤務一覧 記載用リスト'!$T$37,COUNTIF(D15:AE15,'勤務一覧 記載用リスト'!$K$38)*'勤務一覧 記載用リスト'!$T$38,COUNTIF(D15:AE15,'勤務一覧 記載用リスト'!$K$39)*'勤務一覧 記載用リスト'!$T$39,COUNTIF(D15:AE15,'勤務一覧 記載用リスト'!$K$40)*'勤務一覧 記載用リスト'!$T$40,COUNTIF(D15:AE15,'勤務一覧 記載用リスト'!$K$41)*'勤務一覧 記載用リスト'!$T$41,COUNTIF(D15:AE15,'勤務一覧 記載用リスト'!$K$42)*'勤務一覧 記載用リスト'!$T$42,COUNTIF(D15:AE15,'勤務一覧 記載用リスト'!$K$43)*'勤務一覧 記載用リスト'!$T$43))</f>
        <v/>
      </c>
      <c r="AG15" s="124" t="str">
        <f>IF(AF15="","",IF(AF15/4&gt;$AF$5,$AF$5,AF15/4))</f>
        <v/>
      </c>
      <c r="AH15" s="124" t="str">
        <f>IF(OR($AF$5="",AG15=""),"",IF(ROUNDDOWN(AG15/AF$5,2)&gt;1,1,ROUNDDOWN(AG15/AF$5,2)))</f>
        <v/>
      </c>
      <c r="AI15" s="125"/>
      <c r="AJ15" s="125"/>
      <c r="AK15" s="126"/>
    </row>
    <row r="16" spans="1:39" ht="24" customHeight="1">
      <c r="A16" s="119"/>
      <c r="B16" s="120"/>
      <c r="C16" s="121"/>
      <c r="D16" s="119"/>
      <c r="E16" s="120"/>
      <c r="F16" s="120"/>
      <c r="G16" s="120"/>
      <c r="H16" s="120"/>
      <c r="I16" s="120"/>
      <c r="J16" s="122"/>
      <c r="K16" s="119"/>
      <c r="L16" s="120"/>
      <c r="M16" s="120"/>
      <c r="N16" s="120"/>
      <c r="O16" s="120"/>
      <c r="P16" s="120"/>
      <c r="Q16" s="122"/>
      <c r="R16" s="119"/>
      <c r="S16" s="120"/>
      <c r="T16" s="120"/>
      <c r="U16" s="120"/>
      <c r="V16" s="120"/>
      <c r="W16" s="120"/>
      <c r="X16" s="122"/>
      <c r="Y16" s="119"/>
      <c r="Z16" s="120"/>
      <c r="AA16" s="120"/>
      <c r="AB16" s="120"/>
      <c r="AC16" s="120"/>
      <c r="AD16" s="120"/>
      <c r="AE16" s="122"/>
      <c r="AF16" s="123" t="str">
        <f>IF(COUNTA(D16:AE16)=0,"",SUM(COUNTIF(D16:AE16,'勤務一覧 記載用リスト'!$K$4)*'勤務一覧 記載用リスト'!$T$4,COUNTIF(D16:AE16,'勤務一覧 記載用リスト'!$K$5)*'勤務一覧 記載用リスト'!$T$5,COUNTIF(D16:AE16,'勤務一覧 記載用リスト'!$K$6)*'勤務一覧 記載用リスト'!$T$6,COUNTIF(D16:AE16,'勤務一覧 記載用リスト'!$K$7)*'勤務一覧 記載用リスト'!$T$7,COUNTIF(D16:AE16,'勤務一覧 記載用リスト'!$K$8)*'勤務一覧 記載用リスト'!$T$8,COUNTIF(D16:AE16,'勤務一覧 記載用リスト'!$K$9)*'勤務一覧 記載用リスト'!$T$9,COUNTIF(D16:AE16,'勤務一覧 記載用リスト'!$K$10)*'勤務一覧 記載用リスト'!$T$10,COUNTIF(D16:AE16,'勤務一覧 記載用リスト'!$K$11)*'勤務一覧 記載用リスト'!$T$11,COUNTIF(D16:AE16,'勤務一覧 記載用リスト'!$K$12)*'勤務一覧 記載用リスト'!$T$12,COUNTIF(D16:AE16,'勤務一覧 記載用リスト'!$K$13)*'勤務一覧 記載用リスト'!$T$13,COUNTIF(D16:AE16,'勤務一覧 記載用リスト'!$K$14)*'勤務一覧 記載用リスト'!$T$14,COUNTIF(D16:AE16,'勤務一覧 記載用リスト'!$K$15)*'勤務一覧 記載用リスト'!$T$15,COUNTIF(D16:AE16,'勤務一覧 記載用リスト'!$K$16)*'勤務一覧 記載用リスト'!$T$16,COUNTIF(D16:AE16,'勤務一覧 記載用リスト'!$K$17)*'勤務一覧 記載用リスト'!$T$17,COUNTIF(D16:AE16,'勤務一覧 記載用リスト'!$K$18)*'勤務一覧 記載用リスト'!$T$18,COUNTIF(D16:AE16,'勤務一覧 記載用リスト'!$K$19)*'勤務一覧 記載用リスト'!$T$19,COUNTIF(D16:AE16,'勤務一覧 記載用リスト'!$K$20)*'勤務一覧 記載用リスト'!$T$20,COUNTIF(D16:AE16,'勤務一覧 記載用リスト'!$K$21)*'勤務一覧 記載用リスト'!$T$21,COUNTIF(D16:AE16,'勤務一覧 記載用リスト'!$K$22)*'勤務一覧 記載用リスト'!$T$22,COUNTIF(D16:AE16,'勤務一覧 記載用リスト'!$K$23)*'勤務一覧 記載用リスト'!$T$23,COUNTIF(D16:AE16,'勤務一覧 記載用リスト'!$K$24)*'勤務一覧 記載用リスト'!$T$24,COUNTIF(D16:AE16,'勤務一覧 記載用リスト'!$K$25)*'勤務一覧 記載用リスト'!$T$25,COUNTIF(D16:AE16,'勤務一覧 記載用リスト'!$K$26)*'勤務一覧 記載用リスト'!$T$26,COUNTIF(D16:AE16,'勤務一覧 記載用リスト'!$K$27)*'勤務一覧 記載用リスト'!$T$27,COUNTIF(D16:AE16,'勤務一覧 記載用リスト'!$K$28)*'勤務一覧 記載用リスト'!$T$28,COUNTIF(D16:AE16,'勤務一覧 記載用リスト'!$K$29)*'勤務一覧 記載用リスト'!$T$29,COUNTIF(D16:AE16,'勤務一覧 記載用リスト'!$K$30)*'勤務一覧 記載用リスト'!$T$30,COUNTIF(D16:AE16,'勤務一覧 記載用リスト'!$K$31)*'勤務一覧 記載用リスト'!$T$31,COUNTIF(D16:AE16,'勤務一覧 記載用リスト'!$K$32)*'勤務一覧 記載用リスト'!$T$32,COUNTIF(D16:AE16,'勤務一覧 記載用リスト'!$K$33)*'勤務一覧 記載用リスト'!$T$33,COUNTIF(D16:AE16,'勤務一覧 記載用リスト'!$K$34)*'勤務一覧 記載用リスト'!$T$34,COUNTIF(D16:AE16,'勤務一覧 記載用リスト'!$K$35)*'勤務一覧 記載用リスト'!$T$35,COUNTIF(D16:AE16,'勤務一覧 記載用リスト'!$K$36)*'勤務一覧 記載用リスト'!$T$36,COUNTIF(D16:AE16,'勤務一覧 記載用リスト'!$K$37)*'勤務一覧 記載用リスト'!$T$37,COUNTIF(D16:AE16,'勤務一覧 記載用リスト'!$K$38)*'勤務一覧 記載用リスト'!$T$38,COUNTIF(D16:AE16,'勤務一覧 記載用リスト'!$K$39)*'勤務一覧 記載用リスト'!$T$39,COUNTIF(D16:AE16,'勤務一覧 記載用リスト'!$K$40)*'勤務一覧 記載用リスト'!$T$40,COUNTIF(D16:AE16,'勤務一覧 記載用リスト'!$K$41)*'勤務一覧 記載用リスト'!$T$41,COUNTIF(D16:AE16,'勤務一覧 記載用リスト'!$K$42)*'勤務一覧 記載用リスト'!$T$42,COUNTIF(D16:AE16,'勤務一覧 記載用リスト'!$K$43)*'勤務一覧 記載用リスト'!$T$43))</f>
        <v/>
      </c>
      <c r="AG16" s="124" t="str">
        <f>IF(AF16="","",IF(AF16/4&gt;$AF$5,$AF$5,AF16/4))</f>
        <v/>
      </c>
      <c r="AH16" s="124" t="str">
        <f>IF(OR($AF$5="",AG16=""),"",IF(ROUNDDOWN(AG16/AF$5,2)&gt;1,1,ROUNDDOWN(AG16/AF$5,2)))</f>
        <v/>
      </c>
      <c r="AI16" s="125"/>
      <c r="AJ16" s="125"/>
      <c r="AK16" s="126"/>
    </row>
    <row r="17" spans="1:37" ht="24" customHeight="1">
      <c r="A17" s="127"/>
      <c r="B17" s="128"/>
      <c r="C17" s="129"/>
      <c r="D17" s="127"/>
      <c r="E17" s="128"/>
      <c r="F17" s="128"/>
      <c r="G17" s="128"/>
      <c r="H17" s="128"/>
      <c r="I17" s="128"/>
      <c r="J17" s="129"/>
      <c r="K17" s="127"/>
      <c r="L17" s="128"/>
      <c r="M17" s="128"/>
      <c r="N17" s="128"/>
      <c r="O17" s="128"/>
      <c r="P17" s="128"/>
      <c r="Q17" s="129"/>
      <c r="R17" s="127"/>
      <c r="S17" s="128"/>
      <c r="T17" s="128"/>
      <c r="U17" s="128"/>
      <c r="V17" s="128"/>
      <c r="W17" s="128"/>
      <c r="X17" s="129"/>
      <c r="Y17" s="624" t="s">
        <v>322</v>
      </c>
      <c r="Z17" s="659"/>
      <c r="AA17" s="660"/>
      <c r="AB17" s="624" t="s">
        <v>323</v>
      </c>
      <c r="AC17" s="659"/>
      <c r="AD17" s="659"/>
      <c r="AE17" s="660"/>
      <c r="AF17" s="133" t="s">
        <v>324</v>
      </c>
      <c r="AG17" s="124" t="str">
        <f>IF(COUNT(AG15:AG16)=0,"",ROUNDDOWN(SUM(AG15:AG16),2))</f>
        <v/>
      </c>
      <c r="AH17" s="134" t="str">
        <f>IF(AG17="","",ROUNDDOWN(AG17/$AF$5,1))</f>
        <v/>
      </c>
      <c r="AI17" s="128"/>
      <c r="AJ17" s="128"/>
      <c r="AK17" s="132"/>
    </row>
    <row r="18" spans="1:37" ht="24" customHeight="1">
      <c r="A18" s="119"/>
      <c r="B18" s="120"/>
      <c r="C18" s="121"/>
      <c r="D18" s="119"/>
      <c r="E18" s="120"/>
      <c r="F18" s="120"/>
      <c r="G18" s="120"/>
      <c r="H18" s="120"/>
      <c r="I18" s="120"/>
      <c r="J18" s="122"/>
      <c r="K18" s="119"/>
      <c r="L18" s="120"/>
      <c r="M18" s="120"/>
      <c r="N18" s="120"/>
      <c r="O18" s="120"/>
      <c r="P18" s="120"/>
      <c r="Q18" s="122"/>
      <c r="R18" s="119"/>
      <c r="S18" s="120"/>
      <c r="T18" s="120"/>
      <c r="U18" s="120"/>
      <c r="V18" s="120"/>
      <c r="W18" s="120"/>
      <c r="X18" s="122"/>
      <c r="Y18" s="119"/>
      <c r="Z18" s="120"/>
      <c r="AA18" s="120"/>
      <c r="AB18" s="120"/>
      <c r="AC18" s="120"/>
      <c r="AD18" s="120"/>
      <c r="AE18" s="122"/>
      <c r="AF18" s="123" t="str">
        <f>IF(COUNTA(D18:AE18)=0,"",SUM(COUNTIF(D18:AE18,'勤務一覧 記載用リスト'!$K$4)*'勤務一覧 記載用リスト'!$T$4,COUNTIF(D18:AE18,'勤務一覧 記載用リスト'!$K$5)*'勤務一覧 記載用リスト'!$T$5,COUNTIF(D18:AE18,'勤務一覧 記載用リスト'!$K$6)*'勤務一覧 記載用リスト'!$T$6,COUNTIF(D18:AE18,'勤務一覧 記載用リスト'!$K$7)*'勤務一覧 記載用リスト'!$T$7,COUNTIF(D18:AE18,'勤務一覧 記載用リスト'!$K$8)*'勤務一覧 記載用リスト'!$T$8,COUNTIF(D18:AE18,'勤務一覧 記載用リスト'!$K$9)*'勤務一覧 記載用リスト'!$T$9,COUNTIF(D18:AE18,'勤務一覧 記載用リスト'!$K$10)*'勤務一覧 記載用リスト'!$T$10,COUNTIF(D18:AE18,'勤務一覧 記載用リスト'!$K$11)*'勤務一覧 記載用リスト'!$T$11,COUNTIF(D18:AE18,'勤務一覧 記載用リスト'!$K$12)*'勤務一覧 記載用リスト'!$T$12,COUNTIF(D18:AE18,'勤務一覧 記載用リスト'!$K$13)*'勤務一覧 記載用リスト'!$T$13,COUNTIF(D18:AE18,'勤務一覧 記載用リスト'!$K$14)*'勤務一覧 記載用リスト'!$T$14,COUNTIF(D18:AE18,'勤務一覧 記載用リスト'!$K$15)*'勤務一覧 記載用リスト'!$T$15,COUNTIF(D18:AE18,'勤務一覧 記載用リスト'!$K$16)*'勤務一覧 記載用リスト'!$T$16,COUNTIF(D18:AE18,'勤務一覧 記載用リスト'!$K$17)*'勤務一覧 記載用リスト'!$T$17,COUNTIF(D18:AE18,'勤務一覧 記載用リスト'!$K$18)*'勤務一覧 記載用リスト'!$T$18,COUNTIF(D18:AE18,'勤務一覧 記載用リスト'!$K$19)*'勤務一覧 記載用リスト'!$T$19,COUNTIF(D18:AE18,'勤務一覧 記載用リスト'!$K$20)*'勤務一覧 記載用リスト'!$T$20,COUNTIF(D18:AE18,'勤務一覧 記載用リスト'!$K$21)*'勤務一覧 記載用リスト'!$T$21,COUNTIF(D18:AE18,'勤務一覧 記載用リスト'!$K$22)*'勤務一覧 記載用リスト'!$T$22,COUNTIF(D18:AE18,'勤務一覧 記載用リスト'!$K$23)*'勤務一覧 記載用リスト'!$T$23,COUNTIF(D18:AE18,'勤務一覧 記載用リスト'!$K$24)*'勤務一覧 記載用リスト'!$T$24,COUNTIF(D18:AE18,'勤務一覧 記載用リスト'!$K$25)*'勤務一覧 記載用リスト'!$T$25,COUNTIF(D18:AE18,'勤務一覧 記載用リスト'!$K$26)*'勤務一覧 記載用リスト'!$T$26,COUNTIF(D18:AE18,'勤務一覧 記載用リスト'!$K$27)*'勤務一覧 記載用リスト'!$T$27,COUNTIF(D18:AE18,'勤務一覧 記載用リスト'!$K$28)*'勤務一覧 記載用リスト'!$T$28,COUNTIF(D18:AE18,'勤務一覧 記載用リスト'!$K$29)*'勤務一覧 記載用リスト'!$T$29,COUNTIF(D18:AE18,'勤務一覧 記載用リスト'!$K$30)*'勤務一覧 記載用リスト'!$T$30,COUNTIF(D18:AE18,'勤務一覧 記載用リスト'!$K$31)*'勤務一覧 記載用リスト'!$T$31,COUNTIF(D18:AE18,'勤務一覧 記載用リスト'!$K$32)*'勤務一覧 記載用リスト'!$T$32,COUNTIF(D18:AE18,'勤務一覧 記載用リスト'!$K$33)*'勤務一覧 記載用リスト'!$T$33,COUNTIF(D18:AE18,'勤務一覧 記載用リスト'!$K$34)*'勤務一覧 記載用リスト'!$T$34,COUNTIF(D18:AE18,'勤務一覧 記載用リスト'!$K$35)*'勤務一覧 記載用リスト'!$T$35,COUNTIF(D18:AE18,'勤務一覧 記載用リスト'!$K$36)*'勤務一覧 記載用リスト'!$T$36,COUNTIF(D18:AE18,'勤務一覧 記載用リスト'!$K$37)*'勤務一覧 記載用リスト'!$T$37,COUNTIF(D18:AE18,'勤務一覧 記載用リスト'!$K$38)*'勤務一覧 記載用リスト'!$T$38,COUNTIF(D18:AE18,'勤務一覧 記載用リスト'!$K$39)*'勤務一覧 記載用リスト'!$T$39,COUNTIF(D18:AE18,'勤務一覧 記載用リスト'!$K$40)*'勤務一覧 記載用リスト'!$T$40,COUNTIF(D18:AE18,'勤務一覧 記載用リスト'!$K$41)*'勤務一覧 記載用リスト'!$T$41,COUNTIF(D18:AE18,'勤務一覧 記載用リスト'!$K$42)*'勤務一覧 記載用リスト'!$T$42,COUNTIF(D18:AE18,'勤務一覧 記載用リスト'!$K$43)*'勤務一覧 記載用リスト'!$T$43))</f>
        <v/>
      </c>
      <c r="AG18" s="124" t="str">
        <f>IF(AF18="","",IF(AF18/4&gt;$AF$5,$AF$5,AF18/4))</f>
        <v/>
      </c>
      <c r="AH18" s="124" t="str">
        <f>IF(OR($AF$5="",AG18=""),"",IF(ROUNDDOWN(AG18/AF$5,2)&gt;1,1,ROUNDDOWN(AG18/AF$5,2)))</f>
        <v/>
      </c>
      <c r="AI18" s="125"/>
      <c r="AJ18" s="125"/>
      <c r="AK18" s="126"/>
    </row>
    <row r="19" spans="1:37" ht="24" customHeight="1">
      <c r="A19" s="119"/>
      <c r="B19" s="120"/>
      <c r="C19" s="121"/>
      <c r="D19" s="119"/>
      <c r="E19" s="120"/>
      <c r="F19" s="120"/>
      <c r="G19" s="120"/>
      <c r="H19" s="120"/>
      <c r="I19" s="120"/>
      <c r="J19" s="122"/>
      <c r="K19" s="119"/>
      <c r="L19" s="120"/>
      <c r="M19" s="120"/>
      <c r="N19" s="120"/>
      <c r="O19" s="120"/>
      <c r="P19" s="120"/>
      <c r="Q19" s="122"/>
      <c r="R19" s="119"/>
      <c r="S19" s="120"/>
      <c r="T19" s="120"/>
      <c r="U19" s="120"/>
      <c r="V19" s="120"/>
      <c r="W19" s="120"/>
      <c r="X19" s="122"/>
      <c r="Y19" s="119"/>
      <c r="Z19" s="120"/>
      <c r="AA19" s="120"/>
      <c r="AB19" s="120"/>
      <c r="AC19" s="120"/>
      <c r="AD19" s="120"/>
      <c r="AE19" s="122"/>
      <c r="AF19" s="123" t="str">
        <f>IF(COUNTA(D19:AE19)=0,"",SUM(COUNTIF(D19:AE19,'勤務一覧 記載用リスト'!$K$4)*'勤務一覧 記載用リスト'!$T$4,COUNTIF(D19:AE19,'勤務一覧 記載用リスト'!$K$5)*'勤務一覧 記載用リスト'!$T$5,COUNTIF(D19:AE19,'勤務一覧 記載用リスト'!$K$6)*'勤務一覧 記載用リスト'!$T$6,COUNTIF(D19:AE19,'勤務一覧 記載用リスト'!$K$7)*'勤務一覧 記載用リスト'!$T$7,COUNTIF(D19:AE19,'勤務一覧 記載用リスト'!$K$8)*'勤務一覧 記載用リスト'!$T$8,COUNTIF(D19:AE19,'勤務一覧 記載用リスト'!$K$9)*'勤務一覧 記載用リスト'!$T$9,COUNTIF(D19:AE19,'勤務一覧 記載用リスト'!$K$10)*'勤務一覧 記載用リスト'!$T$10,COUNTIF(D19:AE19,'勤務一覧 記載用リスト'!$K$11)*'勤務一覧 記載用リスト'!$T$11,COUNTIF(D19:AE19,'勤務一覧 記載用リスト'!$K$12)*'勤務一覧 記載用リスト'!$T$12,COUNTIF(D19:AE19,'勤務一覧 記載用リスト'!$K$13)*'勤務一覧 記載用リスト'!$T$13,COUNTIF(D19:AE19,'勤務一覧 記載用リスト'!$K$14)*'勤務一覧 記載用リスト'!$T$14,COUNTIF(D19:AE19,'勤務一覧 記載用リスト'!$K$15)*'勤務一覧 記載用リスト'!$T$15,COUNTIF(D19:AE19,'勤務一覧 記載用リスト'!$K$16)*'勤務一覧 記載用リスト'!$T$16,COUNTIF(D19:AE19,'勤務一覧 記載用リスト'!$K$17)*'勤務一覧 記載用リスト'!$T$17,COUNTIF(D19:AE19,'勤務一覧 記載用リスト'!$K$18)*'勤務一覧 記載用リスト'!$T$18,COUNTIF(D19:AE19,'勤務一覧 記載用リスト'!$K$19)*'勤務一覧 記載用リスト'!$T$19,COUNTIF(D19:AE19,'勤務一覧 記載用リスト'!$K$20)*'勤務一覧 記載用リスト'!$T$20,COUNTIF(D19:AE19,'勤務一覧 記載用リスト'!$K$21)*'勤務一覧 記載用リスト'!$T$21,COUNTIF(D19:AE19,'勤務一覧 記載用リスト'!$K$22)*'勤務一覧 記載用リスト'!$T$22,COUNTIF(D19:AE19,'勤務一覧 記載用リスト'!$K$23)*'勤務一覧 記載用リスト'!$T$23,COUNTIF(D19:AE19,'勤務一覧 記載用リスト'!$K$24)*'勤務一覧 記載用リスト'!$T$24,COUNTIF(D19:AE19,'勤務一覧 記載用リスト'!$K$25)*'勤務一覧 記載用リスト'!$T$25,COUNTIF(D19:AE19,'勤務一覧 記載用リスト'!$K$26)*'勤務一覧 記載用リスト'!$T$26,COUNTIF(D19:AE19,'勤務一覧 記載用リスト'!$K$27)*'勤務一覧 記載用リスト'!$T$27,COUNTIF(D19:AE19,'勤務一覧 記載用リスト'!$K$28)*'勤務一覧 記載用リスト'!$T$28,COUNTIF(D19:AE19,'勤務一覧 記載用リスト'!$K$29)*'勤務一覧 記載用リスト'!$T$29,COUNTIF(D19:AE19,'勤務一覧 記載用リスト'!$K$30)*'勤務一覧 記載用リスト'!$T$30,COUNTIF(D19:AE19,'勤務一覧 記載用リスト'!$K$31)*'勤務一覧 記載用リスト'!$T$31,COUNTIF(D19:AE19,'勤務一覧 記載用リスト'!$K$32)*'勤務一覧 記載用リスト'!$T$32,COUNTIF(D19:AE19,'勤務一覧 記載用リスト'!$K$33)*'勤務一覧 記載用リスト'!$T$33,COUNTIF(D19:AE19,'勤務一覧 記載用リスト'!$K$34)*'勤務一覧 記載用リスト'!$T$34,COUNTIF(D19:AE19,'勤務一覧 記載用リスト'!$K$35)*'勤務一覧 記載用リスト'!$T$35,COUNTIF(D19:AE19,'勤務一覧 記載用リスト'!$K$36)*'勤務一覧 記載用リスト'!$T$36,COUNTIF(D19:AE19,'勤務一覧 記載用リスト'!$K$37)*'勤務一覧 記載用リスト'!$T$37,COUNTIF(D19:AE19,'勤務一覧 記載用リスト'!$K$38)*'勤務一覧 記載用リスト'!$T$38,COUNTIF(D19:AE19,'勤務一覧 記載用リスト'!$K$39)*'勤務一覧 記載用リスト'!$T$39,COUNTIF(D19:AE19,'勤務一覧 記載用リスト'!$K$40)*'勤務一覧 記載用リスト'!$T$40,COUNTIF(D19:AE19,'勤務一覧 記載用リスト'!$K$41)*'勤務一覧 記載用リスト'!$T$41,COUNTIF(D19:AE19,'勤務一覧 記載用リスト'!$K$42)*'勤務一覧 記載用リスト'!$T$42,COUNTIF(D19:AE19,'勤務一覧 記載用リスト'!$K$43)*'勤務一覧 記載用リスト'!$T$43))</f>
        <v/>
      </c>
      <c r="AG19" s="124" t="str">
        <f>IF(AF19="","",IF(AF19/4&gt;$AF$5,$AF$5,AF19/4))</f>
        <v/>
      </c>
      <c r="AH19" s="124" t="str">
        <f>IF(OR($AF$5="",AG19=""),"",IF(ROUNDDOWN(AG19/AF$5,2)&gt;1,1,ROUNDDOWN(AG19/AF$5,2)))</f>
        <v/>
      </c>
      <c r="AI19" s="125"/>
      <c r="AJ19" s="125"/>
      <c r="AK19" s="126"/>
    </row>
    <row r="20" spans="1:37" ht="24" customHeight="1">
      <c r="A20" s="119"/>
      <c r="B20" s="120"/>
      <c r="C20" s="121"/>
      <c r="D20" s="119"/>
      <c r="E20" s="120"/>
      <c r="F20" s="120"/>
      <c r="G20" s="120"/>
      <c r="H20" s="120"/>
      <c r="I20" s="120"/>
      <c r="J20" s="122"/>
      <c r="K20" s="119"/>
      <c r="L20" s="120"/>
      <c r="M20" s="120"/>
      <c r="N20" s="120"/>
      <c r="O20" s="120"/>
      <c r="P20" s="120"/>
      <c r="Q20" s="122"/>
      <c r="R20" s="119"/>
      <c r="S20" s="120"/>
      <c r="T20" s="120"/>
      <c r="U20" s="120"/>
      <c r="V20" s="120"/>
      <c r="W20" s="120"/>
      <c r="X20" s="122"/>
      <c r="Y20" s="119"/>
      <c r="Z20" s="120"/>
      <c r="AA20" s="120"/>
      <c r="AB20" s="120"/>
      <c r="AC20" s="120"/>
      <c r="AD20" s="120"/>
      <c r="AE20" s="122"/>
      <c r="AF20" s="123" t="str">
        <f>IF(COUNTA(D20:AE20)=0,"",SUM(COUNTIF(D20:AE20,'勤務一覧 記載用リスト'!$K$4)*'勤務一覧 記載用リスト'!$T$4,COUNTIF(D20:AE20,'勤務一覧 記載用リスト'!$K$5)*'勤務一覧 記載用リスト'!$T$5,COUNTIF(D20:AE20,'勤務一覧 記載用リスト'!$K$6)*'勤務一覧 記載用リスト'!$T$6,COUNTIF(D20:AE20,'勤務一覧 記載用リスト'!$K$7)*'勤務一覧 記載用リスト'!$T$7,COUNTIF(D20:AE20,'勤務一覧 記載用リスト'!$K$8)*'勤務一覧 記載用リスト'!$T$8,COUNTIF(D20:AE20,'勤務一覧 記載用リスト'!$K$9)*'勤務一覧 記載用リスト'!$T$9,COUNTIF(D20:AE20,'勤務一覧 記載用リスト'!$K$10)*'勤務一覧 記載用リスト'!$T$10,COUNTIF(D20:AE20,'勤務一覧 記載用リスト'!$K$11)*'勤務一覧 記載用リスト'!$T$11,COUNTIF(D20:AE20,'勤務一覧 記載用リスト'!$K$12)*'勤務一覧 記載用リスト'!$T$12,COUNTIF(D20:AE20,'勤務一覧 記載用リスト'!$K$13)*'勤務一覧 記載用リスト'!$T$13,COUNTIF(D20:AE20,'勤務一覧 記載用リスト'!$K$14)*'勤務一覧 記載用リスト'!$T$14,COUNTIF(D20:AE20,'勤務一覧 記載用リスト'!$K$15)*'勤務一覧 記載用リスト'!$T$15,COUNTIF(D20:AE20,'勤務一覧 記載用リスト'!$K$16)*'勤務一覧 記載用リスト'!$T$16,COUNTIF(D20:AE20,'勤務一覧 記載用リスト'!$K$17)*'勤務一覧 記載用リスト'!$T$17,COUNTIF(D20:AE20,'勤務一覧 記載用リスト'!$K$18)*'勤務一覧 記載用リスト'!$T$18,COUNTIF(D20:AE20,'勤務一覧 記載用リスト'!$K$19)*'勤務一覧 記載用リスト'!$T$19,COUNTIF(D20:AE20,'勤務一覧 記載用リスト'!$K$20)*'勤務一覧 記載用リスト'!$T$20,COUNTIF(D20:AE20,'勤務一覧 記載用リスト'!$K$21)*'勤務一覧 記載用リスト'!$T$21,COUNTIF(D20:AE20,'勤務一覧 記載用リスト'!$K$22)*'勤務一覧 記載用リスト'!$T$22,COUNTIF(D20:AE20,'勤務一覧 記載用リスト'!$K$23)*'勤務一覧 記載用リスト'!$T$23,COUNTIF(D20:AE20,'勤務一覧 記載用リスト'!$K$24)*'勤務一覧 記載用リスト'!$T$24,COUNTIF(D20:AE20,'勤務一覧 記載用リスト'!$K$25)*'勤務一覧 記載用リスト'!$T$25,COUNTIF(D20:AE20,'勤務一覧 記載用リスト'!$K$26)*'勤務一覧 記載用リスト'!$T$26,COUNTIF(D20:AE20,'勤務一覧 記載用リスト'!$K$27)*'勤務一覧 記載用リスト'!$T$27,COUNTIF(D20:AE20,'勤務一覧 記載用リスト'!$K$28)*'勤務一覧 記載用リスト'!$T$28,COUNTIF(D20:AE20,'勤務一覧 記載用リスト'!$K$29)*'勤務一覧 記載用リスト'!$T$29,COUNTIF(D20:AE20,'勤務一覧 記載用リスト'!$K$30)*'勤務一覧 記載用リスト'!$T$30,COUNTIF(D20:AE20,'勤務一覧 記載用リスト'!$K$31)*'勤務一覧 記載用リスト'!$T$31,COUNTIF(D20:AE20,'勤務一覧 記載用リスト'!$K$32)*'勤務一覧 記載用リスト'!$T$32,COUNTIF(D20:AE20,'勤務一覧 記載用リスト'!$K$33)*'勤務一覧 記載用リスト'!$T$33,COUNTIF(D20:AE20,'勤務一覧 記載用リスト'!$K$34)*'勤務一覧 記載用リスト'!$T$34,COUNTIF(D20:AE20,'勤務一覧 記載用リスト'!$K$35)*'勤務一覧 記載用リスト'!$T$35,COUNTIF(D20:AE20,'勤務一覧 記載用リスト'!$K$36)*'勤務一覧 記載用リスト'!$T$36,COUNTIF(D20:AE20,'勤務一覧 記載用リスト'!$K$37)*'勤務一覧 記載用リスト'!$T$37,COUNTIF(D20:AE20,'勤務一覧 記載用リスト'!$K$38)*'勤務一覧 記載用リスト'!$T$38,COUNTIF(D20:AE20,'勤務一覧 記載用リスト'!$K$39)*'勤務一覧 記載用リスト'!$T$39,COUNTIF(D20:AE20,'勤務一覧 記載用リスト'!$K$40)*'勤務一覧 記載用リスト'!$T$40,COUNTIF(D20:AE20,'勤務一覧 記載用リスト'!$K$41)*'勤務一覧 記載用リスト'!$T$41,COUNTIF(D20:AE20,'勤務一覧 記載用リスト'!$K$42)*'勤務一覧 記載用リスト'!$T$42,COUNTIF(D20:AE20,'勤務一覧 記載用リスト'!$K$43)*'勤務一覧 記載用リスト'!$T$43))</f>
        <v/>
      </c>
      <c r="AG20" s="124" t="str">
        <f>IF(AF20="","",IF(AF20/4&gt;$AF$5,$AF$5,AF20/4))</f>
        <v/>
      </c>
      <c r="AH20" s="124" t="str">
        <f>IF(OR($AF$5="",AG20=""),"",IF(ROUNDDOWN(AG20/AF$5,2)&gt;1,1,ROUNDDOWN(AG20/AF$5,2)))</f>
        <v/>
      </c>
      <c r="AI20" s="125"/>
      <c r="AJ20" s="125"/>
      <c r="AK20" s="126"/>
    </row>
    <row r="21" spans="1:37" ht="24" customHeight="1">
      <c r="A21" s="119"/>
      <c r="B21" s="120"/>
      <c r="C21" s="121"/>
      <c r="D21" s="119"/>
      <c r="E21" s="120"/>
      <c r="F21" s="120"/>
      <c r="G21" s="120"/>
      <c r="H21" s="120"/>
      <c r="I21" s="120"/>
      <c r="J21" s="122"/>
      <c r="K21" s="119"/>
      <c r="L21" s="120"/>
      <c r="M21" s="120"/>
      <c r="N21" s="120"/>
      <c r="O21" s="120"/>
      <c r="P21" s="120"/>
      <c r="Q21" s="122"/>
      <c r="R21" s="119"/>
      <c r="S21" s="120"/>
      <c r="T21" s="120"/>
      <c r="U21" s="120"/>
      <c r="V21" s="120"/>
      <c r="W21" s="120"/>
      <c r="X21" s="122"/>
      <c r="Y21" s="119"/>
      <c r="Z21" s="120"/>
      <c r="AA21" s="120"/>
      <c r="AB21" s="120"/>
      <c r="AC21" s="120"/>
      <c r="AD21" s="120"/>
      <c r="AE21" s="122"/>
      <c r="AF21" s="123" t="str">
        <f>IF(COUNTA(D21:AE21)=0,"",SUM(COUNTIF(D21:AE21,'勤務一覧 記載用リスト'!$K$4)*'勤務一覧 記載用リスト'!$T$4,COUNTIF(D21:AE21,'勤務一覧 記載用リスト'!$K$5)*'勤務一覧 記載用リスト'!$T$5,COUNTIF(D21:AE21,'勤務一覧 記載用リスト'!$K$6)*'勤務一覧 記載用リスト'!$T$6,COUNTIF(D21:AE21,'勤務一覧 記載用リスト'!$K$7)*'勤務一覧 記載用リスト'!$T$7,COUNTIF(D21:AE21,'勤務一覧 記載用リスト'!$K$8)*'勤務一覧 記載用リスト'!$T$8,COUNTIF(D21:AE21,'勤務一覧 記載用リスト'!$K$9)*'勤務一覧 記載用リスト'!$T$9,COUNTIF(D21:AE21,'勤務一覧 記載用リスト'!$K$10)*'勤務一覧 記載用リスト'!$T$10,COUNTIF(D21:AE21,'勤務一覧 記載用リスト'!$K$11)*'勤務一覧 記載用リスト'!$T$11,COUNTIF(D21:AE21,'勤務一覧 記載用リスト'!$K$12)*'勤務一覧 記載用リスト'!$T$12,COUNTIF(D21:AE21,'勤務一覧 記載用リスト'!$K$13)*'勤務一覧 記載用リスト'!$T$13,COUNTIF(D21:AE21,'勤務一覧 記載用リスト'!$K$14)*'勤務一覧 記載用リスト'!$T$14,COUNTIF(D21:AE21,'勤務一覧 記載用リスト'!$K$15)*'勤務一覧 記載用リスト'!$T$15,COUNTIF(D21:AE21,'勤務一覧 記載用リスト'!$K$16)*'勤務一覧 記載用リスト'!$T$16,COUNTIF(D21:AE21,'勤務一覧 記載用リスト'!$K$17)*'勤務一覧 記載用リスト'!$T$17,COUNTIF(D21:AE21,'勤務一覧 記載用リスト'!$K$18)*'勤務一覧 記載用リスト'!$T$18,COUNTIF(D21:AE21,'勤務一覧 記載用リスト'!$K$19)*'勤務一覧 記載用リスト'!$T$19,COUNTIF(D21:AE21,'勤務一覧 記載用リスト'!$K$20)*'勤務一覧 記載用リスト'!$T$20,COUNTIF(D21:AE21,'勤務一覧 記載用リスト'!$K$21)*'勤務一覧 記載用リスト'!$T$21,COUNTIF(D21:AE21,'勤務一覧 記載用リスト'!$K$22)*'勤務一覧 記載用リスト'!$T$22,COUNTIF(D21:AE21,'勤務一覧 記載用リスト'!$K$23)*'勤務一覧 記載用リスト'!$T$23,COUNTIF(D21:AE21,'勤務一覧 記載用リスト'!$K$24)*'勤務一覧 記載用リスト'!$T$24,COUNTIF(D21:AE21,'勤務一覧 記載用リスト'!$K$25)*'勤務一覧 記載用リスト'!$T$25,COUNTIF(D21:AE21,'勤務一覧 記載用リスト'!$K$26)*'勤務一覧 記載用リスト'!$T$26,COUNTIF(D21:AE21,'勤務一覧 記載用リスト'!$K$27)*'勤務一覧 記載用リスト'!$T$27,COUNTIF(D21:AE21,'勤務一覧 記載用リスト'!$K$28)*'勤務一覧 記載用リスト'!$T$28,COUNTIF(D21:AE21,'勤務一覧 記載用リスト'!$K$29)*'勤務一覧 記載用リスト'!$T$29,COUNTIF(D21:AE21,'勤務一覧 記載用リスト'!$K$30)*'勤務一覧 記載用リスト'!$T$30,COUNTIF(D21:AE21,'勤務一覧 記載用リスト'!$K$31)*'勤務一覧 記載用リスト'!$T$31,COUNTIF(D21:AE21,'勤務一覧 記載用リスト'!$K$32)*'勤務一覧 記載用リスト'!$T$32,COUNTIF(D21:AE21,'勤務一覧 記載用リスト'!$K$33)*'勤務一覧 記載用リスト'!$T$33,COUNTIF(D21:AE21,'勤務一覧 記載用リスト'!$K$34)*'勤務一覧 記載用リスト'!$T$34,COUNTIF(D21:AE21,'勤務一覧 記載用リスト'!$K$35)*'勤務一覧 記載用リスト'!$T$35,COUNTIF(D21:AE21,'勤務一覧 記載用リスト'!$K$36)*'勤務一覧 記載用リスト'!$T$36,COUNTIF(D21:AE21,'勤務一覧 記載用リスト'!$K$37)*'勤務一覧 記載用リスト'!$T$37,COUNTIF(D21:AE21,'勤務一覧 記載用リスト'!$K$38)*'勤務一覧 記載用リスト'!$T$38,COUNTIF(D21:AE21,'勤務一覧 記載用リスト'!$K$39)*'勤務一覧 記載用リスト'!$T$39,COUNTIF(D21:AE21,'勤務一覧 記載用リスト'!$K$40)*'勤務一覧 記載用リスト'!$T$40,COUNTIF(D21:AE21,'勤務一覧 記載用リスト'!$K$41)*'勤務一覧 記載用リスト'!$T$41,COUNTIF(D21:AE21,'勤務一覧 記載用リスト'!$K$42)*'勤務一覧 記載用リスト'!$T$42,COUNTIF(D21:AE21,'勤務一覧 記載用リスト'!$K$43)*'勤務一覧 記載用リスト'!$T$43))</f>
        <v/>
      </c>
      <c r="AG21" s="124" t="str">
        <f>IF(AF21="","",IF(AF21/4&gt;$AF$5,$AF$5,AF21/4))</f>
        <v/>
      </c>
      <c r="AH21" s="124" t="str">
        <f>IF(OR($AF$5="",AG21=""),"",IF(ROUNDDOWN(AG21/AF$5,2)&gt;1,1,ROUNDDOWN(AG21/AF$5,2)))</f>
        <v/>
      </c>
      <c r="AI21" s="125"/>
      <c r="AJ21" s="125"/>
      <c r="AK21" s="126"/>
    </row>
    <row r="22" spans="1:37" ht="24" customHeight="1">
      <c r="A22" s="127"/>
      <c r="B22" s="128"/>
      <c r="C22" s="129"/>
      <c r="D22" s="127"/>
      <c r="E22" s="128"/>
      <c r="F22" s="128"/>
      <c r="G22" s="128"/>
      <c r="H22" s="128"/>
      <c r="I22" s="128"/>
      <c r="J22" s="129"/>
      <c r="K22" s="127"/>
      <c r="L22" s="128"/>
      <c r="M22" s="128"/>
      <c r="N22" s="128"/>
      <c r="O22" s="128"/>
      <c r="P22" s="128"/>
      <c r="Q22" s="129"/>
      <c r="R22" s="127"/>
      <c r="S22" s="128"/>
      <c r="T22" s="128"/>
      <c r="U22" s="128"/>
      <c r="V22" s="128"/>
      <c r="W22" s="128"/>
      <c r="X22" s="129"/>
      <c r="Y22" s="624" t="s">
        <v>325</v>
      </c>
      <c r="Z22" s="659"/>
      <c r="AA22" s="660"/>
      <c r="AB22" s="624" t="str">
        <f>IF(COUNTA(A18:A21)=0,"",IF(COUNTIF(A18:A21,A18)=COUNTA(A18:A21),A18,"その他"))</f>
        <v/>
      </c>
      <c r="AC22" s="659"/>
      <c r="AD22" s="659"/>
      <c r="AE22" s="660"/>
      <c r="AF22" s="133" t="s">
        <v>324</v>
      </c>
      <c r="AG22" s="124" t="str">
        <f>IF(COUNT(AG18:AG21)=0,"",ROUNDDOWN(SUM(AG18:AG21),2))</f>
        <v/>
      </c>
      <c r="AH22" s="134" t="str">
        <f>IF(AG22="","",ROUNDDOWN(AG22/$AF$5,1))</f>
        <v/>
      </c>
      <c r="AI22" s="128"/>
      <c r="AJ22" s="128"/>
      <c r="AK22" s="132"/>
    </row>
    <row r="23" spans="1:37" ht="24" customHeight="1">
      <c r="A23" s="119"/>
      <c r="B23" s="120"/>
      <c r="C23" s="121"/>
      <c r="D23" s="119"/>
      <c r="E23" s="120"/>
      <c r="F23" s="120"/>
      <c r="G23" s="120"/>
      <c r="H23" s="120"/>
      <c r="I23" s="120"/>
      <c r="J23" s="122"/>
      <c r="K23" s="119"/>
      <c r="L23" s="120"/>
      <c r="M23" s="120"/>
      <c r="N23" s="120"/>
      <c r="O23" s="120"/>
      <c r="P23" s="120"/>
      <c r="Q23" s="122"/>
      <c r="R23" s="119"/>
      <c r="S23" s="120"/>
      <c r="T23" s="120"/>
      <c r="U23" s="120"/>
      <c r="V23" s="120"/>
      <c r="W23" s="120"/>
      <c r="X23" s="122"/>
      <c r="Y23" s="119"/>
      <c r="Z23" s="120"/>
      <c r="AA23" s="120"/>
      <c r="AB23" s="120"/>
      <c r="AC23" s="120"/>
      <c r="AD23" s="120"/>
      <c r="AE23" s="122"/>
      <c r="AF23" s="123" t="str">
        <f>IF(COUNTA(D23:AE23)=0,"",SUM(COUNTIF(D23:AE23,'勤務一覧 記載用リスト'!$K$4)*'勤務一覧 記載用リスト'!$T$4,COUNTIF(D23:AE23,'勤務一覧 記載用リスト'!$K$5)*'勤務一覧 記載用リスト'!$T$5,COUNTIF(D23:AE23,'勤務一覧 記載用リスト'!$K$6)*'勤務一覧 記載用リスト'!$T$6,COUNTIF(D23:AE23,'勤務一覧 記載用リスト'!$K$7)*'勤務一覧 記載用リスト'!$T$7,COUNTIF(D23:AE23,'勤務一覧 記載用リスト'!$K$8)*'勤務一覧 記載用リスト'!$T$8,COUNTIF(D23:AE23,'勤務一覧 記載用リスト'!$K$9)*'勤務一覧 記載用リスト'!$T$9,COUNTIF(D23:AE23,'勤務一覧 記載用リスト'!$K$10)*'勤務一覧 記載用リスト'!$T$10,COUNTIF(D23:AE23,'勤務一覧 記載用リスト'!$K$11)*'勤務一覧 記載用リスト'!$T$11,COUNTIF(D23:AE23,'勤務一覧 記載用リスト'!$K$12)*'勤務一覧 記載用リスト'!$T$12,COUNTIF(D23:AE23,'勤務一覧 記載用リスト'!$K$13)*'勤務一覧 記載用リスト'!$T$13,COUNTIF(D23:AE23,'勤務一覧 記載用リスト'!$K$14)*'勤務一覧 記載用リスト'!$T$14,COUNTIF(D23:AE23,'勤務一覧 記載用リスト'!$K$15)*'勤務一覧 記載用リスト'!$T$15,COUNTIF(D23:AE23,'勤務一覧 記載用リスト'!$K$16)*'勤務一覧 記載用リスト'!$T$16,COUNTIF(D23:AE23,'勤務一覧 記載用リスト'!$K$17)*'勤務一覧 記載用リスト'!$T$17,COUNTIF(D23:AE23,'勤務一覧 記載用リスト'!$K$18)*'勤務一覧 記載用リスト'!$T$18,COUNTIF(D23:AE23,'勤務一覧 記載用リスト'!$K$19)*'勤務一覧 記載用リスト'!$T$19,COUNTIF(D23:AE23,'勤務一覧 記載用リスト'!$K$20)*'勤務一覧 記載用リスト'!$T$20,COUNTIF(D23:AE23,'勤務一覧 記載用リスト'!$K$21)*'勤務一覧 記載用リスト'!$T$21,COUNTIF(D23:AE23,'勤務一覧 記載用リスト'!$K$22)*'勤務一覧 記載用リスト'!$T$22,COUNTIF(D23:AE23,'勤務一覧 記載用リスト'!$K$23)*'勤務一覧 記載用リスト'!$T$23,COUNTIF(D23:AE23,'勤務一覧 記載用リスト'!$K$24)*'勤務一覧 記載用リスト'!$T$24,COUNTIF(D23:AE23,'勤務一覧 記載用リスト'!$K$25)*'勤務一覧 記載用リスト'!$T$25,COUNTIF(D23:AE23,'勤務一覧 記載用リスト'!$K$26)*'勤務一覧 記載用リスト'!$T$26,COUNTIF(D23:AE23,'勤務一覧 記載用リスト'!$K$27)*'勤務一覧 記載用リスト'!$T$27,COUNTIF(D23:AE23,'勤務一覧 記載用リスト'!$K$28)*'勤務一覧 記載用リスト'!$T$28,COUNTIF(D23:AE23,'勤務一覧 記載用リスト'!$K$29)*'勤務一覧 記載用リスト'!$T$29,COUNTIF(D23:AE23,'勤務一覧 記載用リスト'!$K$30)*'勤務一覧 記載用リスト'!$T$30,COUNTIF(D23:AE23,'勤務一覧 記載用リスト'!$K$31)*'勤務一覧 記載用リスト'!$T$31,COUNTIF(D23:AE23,'勤務一覧 記載用リスト'!$K$32)*'勤務一覧 記載用リスト'!$T$32,COUNTIF(D23:AE23,'勤務一覧 記載用リスト'!$K$33)*'勤務一覧 記載用リスト'!$T$33,COUNTIF(D23:AE23,'勤務一覧 記載用リスト'!$K$34)*'勤務一覧 記載用リスト'!$T$34,COUNTIF(D23:AE23,'勤務一覧 記載用リスト'!$K$35)*'勤務一覧 記載用リスト'!$T$35,COUNTIF(D23:AE23,'勤務一覧 記載用リスト'!$K$36)*'勤務一覧 記載用リスト'!$T$36,COUNTIF(D23:AE23,'勤務一覧 記載用リスト'!$K$37)*'勤務一覧 記載用リスト'!$T$37,COUNTIF(D23:AE23,'勤務一覧 記載用リスト'!$K$38)*'勤務一覧 記載用リスト'!$T$38,COUNTIF(D23:AE23,'勤務一覧 記載用リスト'!$K$39)*'勤務一覧 記載用リスト'!$T$39,COUNTIF(D23:AE23,'勤務一覧 記載用リスト'!$K$40)*'勤務一覧 記載用リスト'!$T$40,COUNTIF(D23:AE23,'勤務一覧 記載用リスト'!$K$41)*'勤務一覧 記載用リスト'!$T$41,COUNTIF(D23:AE23,'勤務一覧 記載用リスト'!$K$42)*'勤務一覧 記載用リスト'!$T$42,COUNTIF(D23:AE23,'勤務一覧 記載用リスト'!$K$43)*'勤務一覧 記載用リスト'!$T$43))</f>
        <v/>
      </c>
      <c r="AG23" s="124" t="str">
        <f>IF(AF23="","",IF(AF23/4&gt;$AF$5,$AF$5,AF23/4))</f>
        <v/>
      </c>
      <c r="AH23" s="124" t="str">
        <f>IF(OR($AF$5="",AG23=""),"",IF(ROUNDDOWN(AG23/AF$5,2)&gt;1,1,ROUNDDOWN(AG23/AF$5,2)))</f>
        <v/>
      </c>
      <c r="AI23" s="125"/>
      <c r="AJ23" s="125"/>
      <c r="AK23" s="126"/>
    </row>
    <row r="24" spans="1:37" ht="24" customHeight="1">
      <c r="A24" s="119"/>
      <c r="B24" s="120"/>
      <c r="C24" s="121"/>
      <c r="D24" s="119"/>
      <c r="E24" s="120"/>
      <c r="F24" s="120"/>
      <c r="G24" s="120"/>
      <c r="H24" s="120"/>
      <c r="I24" s="120"/>
      <c r="J24" s="122"/>
      <c r="K24" s="119"/>
      <c r="L24" s="120"/>
      <c r="M24" s="120"/>
      <c r="N24" s="120"/>
      <c r="O24" s="120"/>
      <c r="P24" s="120"/>
      <c r="Q24" s="122"/>
      <c r="R24" s="119"/>
      <c r="S24" s="120"/>
      <c r="T24" s="120"/>
      <c r="U24" s="120"/>
      <c r="V24" s="120"/>
      <c r="W24" s="120"/>
      <c r="X24" s="122"/>
      <c r="Y24" s="119"/>
      <c r="Z24" s="120"/>
      <c r="AA24" s="120"/>
      <c r="AB24" s="120"/>
      <c r="AC24" s="120"/>
      <c r="AD24" s="120"/>
      <c r="AE24" s="122"/>
      <c r="AF24" s="123" t="str">
        <f>IF(COUNTA(D24:AE24)=0,"",SUM(COUNTIF(D24:AE24,'勤務一覧 記載用リスト'!$K$4)*'勤務一覧 記載用リスト'!$T$4,COUNTIF(D24:AE24,'勤務一覧 記載用リスト'!$K$5)*'勤務一覧 記載用リスト'!$T$5,COUNTIF(D24:AE24,'勤務一覧 記載用リスト'!$K$6)*'勤務一覧 記載用リスト'!$T$6,COUNTIF(D24:AE24,'勤務一覧 記載用リスト'!$K$7)*'勤務一覧 記載用リスト'!$T$7,COUNTIF(D24:AE24,'勤務一覧 記載用リスト'!$K$8)*'勤務一覧 記載用リスト'!$T$8,COUNTIF(D24:AE24,'勤務一覧 記載用リスト'!$K$9)*'勤務一覧 記載用リスト'!$T$9,COUNTIF(D24:AE24,'勤務一覧 記載用リスト'!$K$10)*'勤務一覧 記載用リスト'!$T$10,COUNTIF(D24:AE24,'勤務一覧 記載用リスト'!$K$11)*'勤務一覧 記載用リスト'!$T$11,COUNTIF(D24:AE24,'勤務一覧 記載用リスト'!$K$12)*'勤務一覧 記載用リスト'!$T$12,COUNTIF(D24:AE24,'勤務一覧 記載用リスト'!$K$13)*'勤務一覧 記載用リスト'!$T$13,COUNTIF(D24:AE24,'勤務一覧 記載用リスト'!$K$14)*'勤務一覧 記載用リスト'!$T$14,COUNTIF(D24:AE24,'勤務一覧 記載用リスト'!$K$15)*'勤務一覧 記載用リスト'!$T$15,COUNTIF(D24:AE24,'勤務一覧 記載用リスト'!$K$16)*'勤務一覧 記載用リスト'!$T$16,COUNTIF(D24:AE24,'勤務一覧 記載用リスト'!$K$17)*'勤務一覧 記載用リスト'!$T$17,COUNTIF(D24:AE24,'勤務一覧 記載用リスト'!$K$18)*'勤務一覧 記載用リスト'!$T$18,COUNTIF(D24:AE24,'勤務一覧 記載用リスト'!$K$19)*'勤務一覧 記載用リスト'!$T$19,COUNTIF(D24:AE24,'勤務一覧 記載用リスト'!$K$20)*'勤務一覧 記載用リスト'!$T$20,COUNTIF(D24:AE24,'勤務一覧 記載用リスト'!$K$21)*'勤務一覧 記載用リスト'!$T$21,COUNTIF(D24:AE24,'勤務一覧 記載用リスト'!$K$22)*'勤務一覧 記載用リスト'!$T$22,COUNTIF(D24:AE24,'勤務一覧 記載用リスト'!$K$23)*'勤務一覧 記載用リスト'!$T$23,COUNTIF(D24:AE24,'勤務一覧 記載用リスト'!$K$24)*'勤務一覧 記載用リスト'!$T$24,COUNTIF(D24:AE24,'勤務一覧 記載用リスト'!$K$25)*'勤務一覧 記載用リスト'!$T$25,COUNTIF(D24:AE24,'勤務一覧 記載用リスト'!$K$26)*'勤務一覧 記載用リスト'!$T$26,COUNTIF(D24:AE24,'勤務一覧 記載用リスト'!$K$27)*'勤務一覧 記載用リスト'!$T$27,COUNTIF(D24:AE24,'勤務一覧 記載用リスト'!$K$28)*'勤務一覧 記載用リスト'!$T$28,COUNTIF(D24:AE24,'勤務一覧 記載用リスト'!$K$29)*'勤務一覧 記載用リスト'!$T$29,COUNTIF(D24:AE24,'勤務一覧 記載用リスト'!$K$30)*'勤務一覧 記載用リスト'!$T$30,COUNTIF(D24:AE24,'勤務一覧 記載用リスト'!$K$31)*'勤務一覧 記載用リスト'!$T$31,COUNTIF(D24:AE24,'勤務一覧 記載用リスト'!$K$32)*'勤務一覧 記載用リスト'!$T$32,COUNTIF(D24:AE24,'勤務一覧 記載用リスト'!$K$33)*'勤務一覧 記載用リスト'!$T$33,COUNTIF(D24:AE24,'勤務一覧 記載用リスト'!$K$34)*'勤務一覧 記載用リスト'!$T$34,COUNTIF(D24:AE24,'勤務一覧 記載用リスト'!$K$35)*'勤務一覧 記載用リスト'!$T$35,COUNTIF(D24:AE24,'勤務一覧 記載用リスト'!$K$36)*'勤務一覧 記載用リスト'!$T$36,COUNTIF(D24:AE24,'勤務一覧 記載用リスト'!$K$37)*'勤務一覧 記載用リスト'!$T$37,COUNTIF(D24:AE24,'勤務一覧 記載用リスト'!$K$38)*'勤務一覧 記載用リスト'!$T$38,COUNTIF(D24:AE24,'勤務一覧 記載用リスト'!$K$39)*'勤務一覧 記載用リスト'!$T$39,COUNTIF(D24:AE24,'勤務一覧 記載用リスト'!$K$40)*'勤務一覧 記載用リスト'!$T$40,COUNTIF(D24:AE24,'勤務一覧 記載用リスト'!$K$41)*'勤務一覧 記載用リスト'!$T$41,COUNTIF(D24:AE24,'勤務一覧 記載用リスト'!$K$42)*'勤務一覧 記載用リスト'!$T$42,COUNTIF(D24:AE24,'勤務一覧 記載用リスト'!$K$43)*'勤務一覧 記載用リスト'!$T$43))</f>
        <v/>
      </c>
      <c r="AG24" s="124" t="str">
        <f t="shared" ref="AG24:AG26" si="0">IF(AF24="","",IF(AF24/4&gt;$AF$5,$AF$5,AF24/4))</f>
        <v/>
      </c>
      <c r="AH24" s="124" t="str">
        <f>IF(OR($AF$5="",AG24=""),"",IF(ROUNDDOWN(AG24/AF$5,2)&gt;1,1,ROUNDDOWN(AG24/AF$5,2)))</f>
        <v/>
      </c>
      <c r="AI24" s="125"/>
      <c r="AJ24" s="125"/>
      <c r="AK24" s="126"/>
    </row>
    <row r="25" spans="1:37" ht="24" customHeight="1">
      <c r="A25" s="119"/>
      <c r="B25" s="120"/>
      <c r="C25" s="121"/>
      <c r="D25" s="119"/>
      <c r="E25" s="120"/>
      <c r="F25" s="120"/>
      <c r="G25" s="120"/>
      <c r="H25" s="120"/>
      <c r="I25" s="120"/>
      <c r="J25" s="122"/>
      <c r="K25" s="119"/>
      <c r="L25" s="120"/>
      <c r="M25" s="120"/>
      <c r="N25" s="120"/>
      <c r="O25" s="120"/>
      <c r="P25" s="120"/>
      <c r="Q25" s="122"/>
      <c r="R25" s="119"/>
      <c r="S25" s="120"/>
      <c r="T25" s="120"/>
      <c r="U25" s="120"/>
      <c r="V25" s="120"/>
      <c r="W25" s="120"/>
      <c r="X25" s="122"/>
      <c r="Y25" s="119"/>
      <c r="Z25" s="120"/>
      <c r="AA25" s="120"/>
      <c r="AB25" s="120"/>
      <c r="AC25" s="120"/>
      <c r="AD25" s="120"/>
      <c r="AE25" s="122"/>
      <c r="AF25" s="123" t="str">
        <f>IF(COUNTA(D25:AE25)=0,"",SUM(COUNTIF(D25:AE25,'勤務一覧 記載用リスト'!$K$4)*'勤務一覧 記載用リスト'!$T$4,COUNTIF(D25:AE25,'勤務一覧 記載用リスト'!$K$5)*'勤務一覧 記載用リスト'!$T$5,COUNTIF(D25:AE25,'勤務一覧 記載用リスト'!$K$6)*'勤務一覧 記載用リスト'!$T$6,COUNTIF(D25:AE25,'勤務一覧 記載用リスト'!$K$7)*'勤務一覧 記載用リスト'!$T$7,COUNTIF(D25:AE25,'勤務一覧 記載用リスト'!$K$8)*'勤務一覧 記載用リスト'!$T$8,COUNTIF(D25:AE25,'勤務一覧 記載用リスト'!$K$9)*'勤務一覧 記載用リスト'!$T$9,COUNTIF(D25:AE25,'勤務一覧 記載用リスト'!$K$10)*'勤務一覧 記載用リスト'!$T$10,COUNTIF(D25:AE25,'勤務一覧 記載用リスト'!$K$11)*'勤務一覧 記載用リスト'!$T$11,COUNTIF(D25:AE25,'勤務一覧 記載用リスト'!$K$12)*'勤務一覧 記載用リスト'!$T$12,COUNTIF(D25:AE25,'勤務一覧 記載用リスト'!$K$13)*'勤務一覧 記載用リスト'!$T$13,COUNTIF(D25:AE25,'勤務一覧 記載用リスト'!$K$14)*'勤務一覧 記載用リスト'!$T$14,COUNTIF(D25:AE25,'勤務一覧 記載用リスト'!$K$15)*'勤務一覧 記載用リスト'!$T$15,COUNTIF(D25:AE25,'勤務一覧 記載用リスト'!$K$16)*'勤務一覧 記載用リスト'!$T$16,COUNTIF(D25:AE25,'勤務一覧 記載用リスト'!$K$17)*'勤務一覧 記載用リスト'!$T$17,COUNTIF(D25:AE25,'勤務一覧 記載用リスト'!$K$18)*'勤務一覧 記載用リスト'!$T$18,COUNTIF(D25:AE25,'勤務一覧 記載用リスト'!$K$19)*'勤務一覧 記載用リスト'!$T$19,COUNTIF(D25:AE25,'勤務一覧 記載用リスト'!$K$20)*'勤務一覧 記載用リスト'!$T$20,COUNTIF(D25:AE25,'勤務一覧 記載用リスト'!$K$21)*'勤務一覧 記載用リスト'!$T$21,COUNTIF(D25:AE25,'勤務一覧 記載用リスト'!$K$22)*'勤務一覧 記載用リスト'!$T$22,COUNTIF(D25:AE25,'勤務一覧 記載用リスト'!$K$23)*'勤務一覧 記載用リスト'!$T$23,COUNTIF(D25:AE25,'勤務一覧 記載用リスト'!$K$24)*'勤務一覧 記載用リスト'!$T$24,COUNTIF(D25:AE25,'勤務一覧 記載用リスト'!$K$25)*'勤務一覧 記載用リスト'!$T$25,COUNTIF(D25:AE25,'勤務一覧 記載用リスト'!$K$26)*'勤務一覧 記載用リスト'!$T$26,COUNTIF(D25:AE25,'勤務一覧 記載用リスト'!$K$27)*'勤務一覧 記載用リスト'!$T$27,COUNTIF(D25:AE25,'勤務一覧 記載用リスト'!$K$28)*'勤務一覧 記載用リスト'!$T$28,COUNTIF(D25:AE25,'勤務一覧 記載用リスト'!$K$29)*'勤務一覧 記載用リスト'!$T$29,COUNTIF(D25:AE25,'勤務一覧 記載用リスト'!$K$30)*'勤務一覧 記載用リスト'!$T$30,COUNTIF(D25:AE25,'勤務一覧 記載用リスト'!$K$31)*'勤務一覧 記載用リスト'!$T$31,COUNTIF(D25:AE25,'勤務一覧 記載用リスト'!$K$32)*'勤務一覧 記載用リスト'!$T$32,COUNTIF(D25:AE25,'勤務一覧 記載用リスト'!$K$33)*'勤務一覧 記載用リスト'!$T$33,COUNTIF(D25:AE25,'勤務一覧 記載用リスト'!$K$34)*'勤務一覧 記載用リスト'!$T$34,COUNTIF(D25:AE25,'勤務一覧 記載用リスト'!$K$35)*'勤務一覧 記載用リスト'!$T$35,COUNTIF(D25:AE25,'勤務一覧 記載用リスト'!$K$36)*'勤務一覧 記載用リスト'!$T$36,COUNTIF(D25:AE25,'勤務一覧 記載用リスト'!$K$37)*'勤務一覧 記載用リスト'!$T$37,COUNTIF(D25:AE25,'勤務一覧 記載用リスト'!$K$38)*'勤務一覧 記載用リスト'!$T$38,COUNTIF(D25:AE25,'勤務一覧 記載用リスト'!$K$39)*'勤務一覧 記載用リスト'!$T$39,COUNTIF(D25:AE25,'勤務一覧 記載用リスト'!$K$40)*'勤務一覧 記載用リスト'!$T$40,COUNTIF(D25:AE25,'勤務一覧 記載用リスト'!$K$41)*'勤務一覧 記載用リスト'!$T$41,COUNTIF(D25:AE25,'勤務一覧 記載用リスト'!$K$42)*'勤務一覧 記載用リスト'!$T$42,COUNTIF(D25:AE25,'勤務一覧 記載用リスト'!$K$43)*'勤務一覧 記載用リスト'!$T$43))</f>
        <v/>
      </c>
      <c r="AG25" s="124" t="str">
        <f t="shared" si="0"/>
        <v/>
      </c>
      <c r="AH25" s="124" t="str">
        <f>IF(OR($AF$5="",AG25=""),"",IF(ROUNDDOWN(AG25/AF$5,2)&gt;1,1,ROUNDDOWN(AG25/AF$5,2)))</f>
        <v/>
      </c>
      <c r="AI25" s="125"/>
      <c r="AJ25" s="125"/>
      <c r="AK25" s="126"/>
    </row>
    <row r="26" spans="1:37" ht="24" customHeight="1">
      <c r="A26" s="119"/>
      <c r="B26" s="120"/>
      <c r="C26" s="121"/>
      <c r="D26" s="119"/>
      <c r="E26" s="120"/>
      <c r="F26" s="120"/>
      <c r="G26" s="120"/>
      <c r="H26" s="120"/>
      <c r="I26" s="120"/>
      <c r="J26" s="122"/>
      <c r="K26" s="119"/>
      <c r="L26" s="120"/>
      <c r="M26" s="120"/>
      <c r="N26" s="120"/>
      <c r="O26" s="120"/>
      <c r="P26" s="120"/>
      <c r="Q26" s="122"/>
      <c r="R26" s="119"/>
      <c r="S26" s="120"/>
      <c r="T26" s="120"/>
      <c r="U26" s="120"/>
      <c r="V26" s="120"/>
      <c r="W26" s="120"/>
      <c r="X26" s="122"/>
      <c r="Y26" s="119"/>
      <c r="Z26" s="120"/>
      <c r="AA26" s="120"/>
      <c r="AB26" s="120"/>
      <c r="AC26" s="120"/>
      <c r="AD26" s="120"/>
      <c r="AE26" s="122"/>
      <c r="AF26" s="123" t="str">
        <f>IF(COUNTA(D26:AE26)=0,"",SUM(COUNTIF(D26:AE26,'勤務一覧 記載用リスト'!$K$4)*'勤務一覧 記載用リスト'!$T$4,COUNTIF(D26:AE26,'勤務一覧 記載用リスト'!$K$5)*'勤務一覧 記載用リスト'!$T$5,COUNTIF(D26:AE26,'勤務一覧 記載用リスト'!$K$6)*'勤務一覧 記載用リスト'!$T$6,COUNTIF(D26:AE26,'勤務一覧 記載用リスト'!$K$7)*'勤務一覧 記載用リスト'!$T$7,COUNTIF(D26:AE26,'勤務一覧 記載用リスト'!$K$8)*'勤務一覧 記載用リスト'!$T$8,COUNTIF(D26:AE26,'勤務一覧 記載用リスト'!$K$9)*'勤務一覧 記載用リスト'!$T$9,COUNTIF(D26:AE26,'勤務一覧 記載用リスト'!$K$10)*'勤務一覧 記載用リスト'!$T$10,COUNTIF(D26:AE26,'勤務一覧 記載用リスト'!$K$11)*'勤務一覧 記載用リスト'!$T$11,COUNTIF(D26:AE26,'勤務一覧 記載用リスト'!$K$12)*'勤務一覧 記載用リスト'!$T$12,COUNTIF(D26:AE26,'勤務一覧 記載用リスト'!$K$13)*'勤務一覧 記載用リスト'!$T$13,COUNTIF(D26:AE26,'勤務一覧 記載用リスト'!$K$14)*'勤務一覧 記載用リスト'!$T$14,COUNTIF(D26:AE26,'勤務一覧 記載用リスト'!$K$15)*'勤務一覧 記載用リスト'!$T$15,COUNTIF(D26:AE26,'勤務一覧 記載用リスト'!$K$16)*'勤務一覧 記載用リスト'!$T$16,COUNTIF(D26:AE26,'勤務一覧 記載用リスト'!$K$17)*'勤務一覧 記載用リスト'!$T$17,COUNTIF(D26:AE26,'勤務一覧 記載用リスト'!$K$18)*'勤務一覧 記載用リスト'!$T$18,COUNTIF(D26:AE26,'勤務一覧 記載用リスト'!$K$19)*'勤務一覧 記載用リスト'!$T$19,COUNTIF(D26:AE26,'勤務一覧 記載用リスト'!$K$20)*'勤務一覧 記載用リスト'!$T$20,COUNTIF(D26:AE26,'勤務一覧 記載用リスト'!$K$21)*'勤務一覧 記載用リスト'!$T$21,COUNTIF(D26:AE26,'勤務一覧 記載用リスト'!$K$22)*'勤務一覧 記載用リスト'!$T$22,COUNTIF(D26:AE26,'勤務一覧 記載用リスト'!$K$23)*'勤務一覧 記載用リスト'!$T$23,COUNTIF(D26:AE26,'勤務一覧 記載用リスト'!$K$24)*'勤務一覧 記載用リスト'!$T$24,COUNTIF(D26:AE26,'勤務一覧 記載用リスト'!$K$25)*'勤務一覧 記載用リスト'!$T$25,COUNTIF(D26:AE26,'勤務一覧 記載用リスト'!$K$26)*'勤務一覧 記載用リスト'!$T$26,COUNTIF(D26:AE26,'勤務一覧 記載用リスト'!$K$27)*'勤務一覧 記載用リスト'!$T$27,COUNTIF(D26:AE26,'勤務一覧 記載用リスト'!$K$28)*'勤務一覧 記載用リスト'!$T$28,COUNTIF(D26:AE26,'勤務一覧 記載用リスト'!$K$29)*'勤務一覧 記載用リスト'!$T$29,COUNTIF(D26:AE26,'勤務一覧 記載用リスト'!$K$30)*'勤務一覧 記載用リスト'!$T$30,COUNTIF(D26:AE26,'勤務一覧 記載用リスト'!$K$31)*'勤務一覧 記載用リスト'!$T$31,COUNTIF(D26:AE26,'勤務一覧 記載用リスト'!$K$32)*'勤務一覧 記載用リスト'!$T$32,COUNTIF(D26:AE26,'勤務一覧 記載用リスト'!$K$33)*'勤務一覧 記載用リスト'!$T$33,COUNTIF(D26:AE26,'勤務一覧 記載用リスト'!$K$34)*'勤務一覧 記載用リスト'!$T$34,COUNTIF(D26:AE26,'勤務一覧 記載用リスト'!$K$35)*'勤務一覧 記載用リスト'!$T$35,COUNTIF(D26:AE26,'勤務一覧 記載用リスト'!$K$36)*'勤務一覧 記載用リスト'!$T$36,COUNTIF(D26:AE26,'勤務一覧 記載用リスト'!$K$37)*'勤務一覧 記載用リスト'!$T$37,COUNTIF(D26:AE26,'勤務一覧 記載用リスト'!$K$38)*'勤務一覧 記載用リスト'!$T$38,COUNTIF(D26:AE26,'勤務一覧 記載用リスト'!$K$39)*'勤務一覧 記載用リスト'!$T$39,COUNTIF(D26:AE26,'勤務一覧 記載用リスト'!$K$40)*'勤務一覧 記載用リスト'!$T$40,COUNTIF(D26:AE26,'勤務一覧 記載用リスト'!$K$41)*'勤務一覧 記載用リスト'!$T$41,COUNTIF(D26:AE26,'勤務一覧 記載用リスト'!$K$42)*'勤務一覧 記載用リスト'!$T$42,COUNTIF(D26:AE26,'勤務一覧 記載用リスト'!$K$43)*'勤務一覧 記載用リスト'!$T$43))</f>
        <v/>
      </c>
      <c r="AG26" s="124" t="str">
        <f t="shared" si="0"/>
        <v/>
      </c>
      <c r="AH26" s="124" t="str">
        <f>IF(OR($AF$5="",AG26=""),"",IF(ROUNDDOWN(AG26/AF$5,2)&gt;1,1,ROUNDDOWN(AG26/AF$5,2)))</f>
        <v/>
      </c>
      <c r="AI26" s="125"/>
      <c r="AJ26" s="125"/>
      <c r="AK26" s="126"/>
    </row>
    <row r="27" spans="1:37" ht="24" customHeight="1">
      <c r="A27" s="127"/>
      <c r="B27" s="128"/>
      <c r="C27" s="129"/>
      <c r="D27" s="127"/>
      <c r="E27" s="128"/>
      <c r="F27" s="128"/>
      <c r="G27" s="128"/>
      <c r="H27" s="128"/>
      <c r="I27" s="128"/>
      <c r="J27" s="129"/>
      <c r="K27" s="127"/>
      <c r="L27" s="128"/>
      <c r="M27" s="128"/>
      <c r="N27" s="128"/>
      <c r="O27" s="128"/>
      <c r="P27" s="128"/>
      <c r="Q27" s="129"/>
      <c r="R27" s="127"/>
      <c r="S27" s="128"/>
      <c r="T27" s="128"/>
      <c r="U27" s="128"/>
      <c r="V27" s="128"/>
      <c r="W27" s="128"/>
      <c r="X27" s="129"/>
      <c r="Y27" s="624" t="s">
        <v>325</v>
      </c>
      <c r="Z27" s="659"/>
      <c r="AA27" s="660"/>
      <c r="AB27" s="624" t="str">
        <f>IF(COUNTA(A23:A26)=0,"",IF(COUNTIF(A23:A26,A23)=COUNTA(A23:A26),A23,"その他"))</f>
        <v/>
      </c>
      <c r="AC27" s="659"/>
      <c r="AD27" s="659"/>
      <c r="AE27" s="660"/>
      <c r="AF27" s="133" t="s">
        <v>324</v>
      </c>
      <c r="AG27" s="124" t="str">
        <f>IF(COUNT(AG23:AG26)=0,"",ROUNDDOWN(SUM(AG23:AG26),2))</f>
        <v/>
      </c>
      <c r="AH27" s="134" t="str">
        <f>IF(AG27="","",ROUNDDOWN(AG27/$AF$5,1))</f>
        <v/>
      </c>
      <c r="AI27" s="128"/>
      <c r="AJ27" s="128"/>
      <c r="AK27" s="132"/>
    </row>
    <row r="28" spans="1:37" ht="24" customHeight="1">
      <c r="A28" s="119"/>
      <c r="B28" s="120"/>
      <c r="C28" s="121"/>
      <c r="D28" s="119"/>
      <c r="E28" s="120"/>
      <c r="F28" s="120"/>
      <c r="G28" s="120"/>
      <c r="H28" s="120"/>
      <c r="I28" s="120"/>
      <c r="J28" s="122"/>
      <c r="K28" s="119"/>
      <c r="L28" s="120"/>
      <c r="M28" s="120"/>
      <c r="N28" s="120"/>
      <c r="O28" s="120"/>
      <c r="P28" s="120"/>
      <c r="Q28" s="122"/>
      <c r="R28" s="119"/>
      <c r="S28" s="120"/>
      <c r="T28" s="120"/>
      <c r="U28" s="120"/>
      <c r="V28" s="120"/>
      <c r="W28" s="120"/>
      <c r="X28" s="122"/>
      <c r="Y28" s="119"/>
      <c r="Z28" s="120"/>
      <c r="AA28" s="120"/>
      <c r="AB28" s="120"/>
      <c r="AC28" s="120"/>
      <c r="AD28" s="120"/>
      <c r="AE28" s="122"/>
      <c r="AF28" s="123" t="str">
        <f>IF(COUNTA(D28:AE28)=0,"",SUM(COUNTIF(D28:AE28,'勤務一覧 記載用リスト'!$K$4)*'勤務一覧 記載用リスト'!$T$4,COUNTIF(D28:AE28,'勤務一覧 記載用リスト'!$K$5)*'勤務一覧 記載用リスト'!$T$5,COUNTIF(D28:AE28,'勤務一覧 記載用リスト'!$K$6)*'勤務一覧 記載用リスト'!$T$6,COUNTIF(D28:AE28,'勤務一覧 記載用リスト'!$K$7)*'勤務一覧 記載用リスト'!$T$7,COUNTIF(D28:AE28,'勤務一覧 記載用リスト'!$K$8)*'勤務一覧 記載用リスト'!$T$8,COUNTIF(D28:AE28,'勤務一覧 記載用リスト'!$K$9)*'勤務一覧 記載用リスト'!$T$9,COUNTIF(D28:AE28,'勤務一覧 記載用リスト'!$K$10)*'勤務一覧 記載用リスト'!$T$10,COUNTIF(D28:AE28,'勤務一覧 記載用リスト'!$K$11)*'勤務一覧 記載用リスト'!$T$11,COUNTIF(D28:AE28,'勤務一覧 記載用リスト'!$K$12)*'勤務一覧 記載用リスト'!$T$12,COUNTIF(D28:AE28,'勤務一覧 記載用リスト'!$K$13)*'勤務一覧 記載用リスト'!$T$13,COUNTIF(D28:AE28,'勤務一覧 記載用リスト'!$K$14)*'勤務一覧 記載用リスト'!$T$14,COUNTIF(D28:AE28,'勤務一覧 記載用リスト'!$K$15)*'勤務一覧 記載用リスト'!$T$15,COUNTIF(D28:AE28,'勤務一覧 記載用リスト'!$K$16)*'勤務一覧 記載用リスト'!$T$16,COUNTIF(D28:AE28,'勤務一覧 記載用リスト'!$K$17)*'勤務一覧 記載用リスト'!$T$17,COUNTIF(D28:AE28,'勤務一覧 記載用リスト'!$K$18)*'勤務一覧 記載用リスト'!$T$18,COUNTIF(D28:AE28,'勤務一覧 記載用リスト'!$K$19)*'勤務一覧 記載用リスト'!$T$19,COUNTIF(D28:AE28,'勤務一覧 記載用リスト'!$K$20)*'勤務一覧 記載用リスト'!$T$20,COUNTIF(D28:AE28,'勤務一覧 記載用リスト'!$K$21)*'勤務一覧 記載用リスト'!$T$21,COUNTIF(D28:AE28,'勤務一覧 記載用リスト'!$K$22)*'勤務一覧 記載用リスト'!$T$22,COUNTIF(D28:AE28,'勤務一覧 記載用リスト'!$K$23)*'勤務一覧 記載用リスト'!$T$23,COUNTIF(D28:AE28,'勤務一覧 記載用リスト'!$K$24)*'勤務一覧 記載用リスト'!$T$24,COUNTIF(D28:AE28,'勤務一覧 記載用リスト'!$K$25)*'勤務一覧 記載用リスト'!$T$25,COUNTIF(D28:AE28,'勤務一覧 記載用リスト'!$K$26)*'勤務一覧 記載用リスト'!$T$26,COUNTIF(D28:AE28,'勤務一覧 記載用リスト'!$K$27)*'勤務一覧 記載用リスト'!$T$27,COUNTIF(D28:AE28,'勤務一覧 記載用リスト'!$K$28)*'勤務一覧 記載用リスト'!$T$28,COUNTIF(D28:AE28,'勤務一覧 記載用リスト'!$K$29)*'勤務一覧 記載用リスト'!$T$29,COUNTIF(D28:AE28,'勤務一覧 記載用リスト'!$K$30)*'勤務一覧 記載用リスト'!$T$30,COUNTIF(D28:AE28,'勤務一覧 記載用リスト'!$K$31)*'勤務一覧 記載用リスト'!$T$31,COUNTIF(D28:AE28,'勤務一覧 記載用リスト'!$K$32)*'勤務一覧 記載用リスト'!$T$32,COUNTIF(D28:AE28,'勤務一覧 記載用リスト'!$K$33)*'勤務一覧 記載用リスト'!$T$33,COUNTIF(D28:AE28,'勤務一覧 記載用リスト'!$K$34)*'勤務一覧 記載用リスト'!$T$34,COUNTIF(D28:AE28,'勤務一覧 記載用リスト'!$K$35)*'勤務一覧 記載用リスト'!$T$35,COUNTIF(D28:AE28,'勤務一覧 記載用リスト'!$K$36)*'勤務一覧 記載用リスト'!$T$36,COUNTIF(D28:AE28,'勤務一覧 記載用リスト'!$K$37)*'勤務一覧 記載用リスト'!$T$37,COUNTIF(D28:AE28,'勤務一覧 記載用リスト'!$K$38)*'勤務一覧 記載用リスト'!$T$38,COUNTIF(D28:AE28,'勤務一覧 記載用リスト'!$K$39)*'勤務一覧 記載用リスト'!$T$39,COUNTIF(D28:AE28,'勤務一覧 記載用リスト'!$K$40)*'勤務一覧 記載用リスト'!$T$40,COUNTIF(D28:AE28,'勤務一覧 記載用リスト'!$K$41)*'勤務一覧 記載用リスト'!$T$41,COUNTIF(D28:AE28,'勤務一覧 記載用リスト'!$K$42)*'勤務一覧 記載用リスト'!$T$42,COUNTIF(D28:AE28,'勤務一覧 記載用リスト'!$K$43)*'勤務一覧 記載用リスト'!$T$43))</f>
        <v/>
      </c>
      <c r="AG28" s="124" t="str">
        <f>IF(AF28="","",IF(AF28/4&gt;$AF$5,$AF$5,AF28/4))</f>
        <v/>
      </c>
      <c r="AH28" s="124" t="str">
        <f>IF(OR($AF$5="",AG28=""),"",IF(ROUNDDOWN(AG28/AF$5,2)&gt;1,1,ROUNDDOWN(AG28/AF$5,2)))</f>
        <v/>
      </c>
      <c r="AI28" s="125"/>
      <c r="AJ28" s="125"/>
      <c r="AK28" s="126"/>
    </row>
    <row r="29" spans="1:37" ht="24" customHeight="1">
      <c r="A29" s="119"/>
      <c r="B29" s="120"/>
      <c r="C29" s="121"/>
      <c r="D29" s="119"/>
      <c r="E29" s="120"/>
      <c r="F29" s="120"/>
      <c r="G29" s="120"/>
      <c r="H29" s="120"/>
      <c r="I29" s="120"/>
      <c r="J29" s="122"/>
      <c r="K29" s="119"/>
      <c r="L29" s="120"/>
      <c r="M29" s="120"/>
      <c r="N29" s="120"/>
      <c r="O29" s="120"/>
      <c r="P29" s="120"/>
      <c r="Q29" s="122"/>
      <c r="R29" s="119"/>
      <c r="S29" s="120"/>
      <c r="T29" s="120"/>
      <c r="U29" s="120"/>
      <c r="V29" s="120"/>
      <c r="W29" s="120"/>
      <c r="X29" s="122"/>
      <c r="Y29" s="119"/>
      <c r="Z29" s="120"/>
      <c r="AA29" s="120"/>
      <c r="AB29" s="120"/>
      <c r="AC29" s="120"/>
      <c r="AD29" s="120"/>
      <c r="AE29" s="122"/>
      <c r="AF29" s="123" t="str">
        <f>IF(COUNTA(D29:AE29)=0,"",SUM(COUNTIF(D29:AE29,'勤務一覧 記載用リスト'!$K$4)*'勤務一覧 記載用リスト'!$T$4,COUNTIF(D29:AE29,'勤務一覧 記載用リスト'!$K$5)*'勤務一覧 記載用リスト'!$T$5,COUNTIF(D29:AE29,'勤務一覧 記載用リスト'!$K$6)*'勤務一覧 記載用リスト'!$T$6,COUNTIF(D29:AE29,'勤務一覧 記載用リスト'!$K$7)*'勤務一覧 記載用リスト'!$T$7,COUNTIF(D29:AE29,'勤務一覧 記載用リスト'!$K$8)*'勤務一覧 記載用リスト'!$T$8,COUNTIF(D29:AE29,'勤務一覧 記載用リスト'!$K$9)*'勤務一覧 記載用リスト'!$T$9,COUNTIF(D29:AE29,'勤務一覧 記載用リスト'!$K$10)*'勤務一覧 記載用リスト'!$T$10,COUNTIF(D29:AE29,'勤務一覧 記載用リスト'!$K$11)*'勤務一覧 記載用リスト'!$T$11,COUNTIF(D29:AE29,'勤務一覧 記載用リスト'!$K$12)*'勤務一覧 記載用リスト'!$T$12,COUNTIF(D29:AE29,'勤務一覧 記載用リスト'!$K$13)*'勤務一覧 記載用リスト'!$T$13,COUNTIF(D29:AE29,'勤務一覧 記載用リスト'!$K$14)*'勤務一覧 記載用リスト'!$T$14,COUNTIF(D29:AE29,'勤務一覧 記載用リスト'!$K$15)*'勤務一覧 記載用リスト'!$T$15,COUNTIF(D29:AE29,'勤務一覧 記載用リスト'!$K$16)*'勤務一覧 記載用リスト'!$T$16,COUNTIF(D29:AE29,'勤務一覧 記載用リスト'!$K$17)*'勤務一覧 記載用リスト'!$T$17,COUNTIF(D29:AE29,'勤務一覧 記載用リスト'!$K$18)*'勤務一覧 記載用リスト'!$T$18,COUNTIF(D29:AE29,'勤務一覧 記載用リスト'!$K$19)*'勤務一覧 記載用リスト'!$T$19,COUNTIF(D29:AE29,'勤務一覧 記載用リスト'!$K$20)*'勤務一覧 記載用リスト'!$T$20,COUNTIF(D29:AE29,'勤務一覧 記載用リスト'!$K$21)*'勤務一覧 記載用リスト'!$T$21,COUNTIF(D29:AE29,'勤務一覧 記載用リスト'!$K$22)*'勤務一覧 記載用リスト'!$T$22,COUNTIF(D29:AE29,'勤務一覧 記載用リスト'!$K$23)*'勤務一覧 記載用リスト'!$T$23,COUNTIF(D29:AE29,'勤務一覧 記載用リスト'!$K$24)*'勤務一覧 記載用リスト'!$T$24,COUNTIF(D29:AE29,'勤務一覧 記載用リスト'!$K$25)*'勤務一覧 記載用リスト'!$T$25,COUNTIF(D29:AE29,'勤務一覧 記載用リスト'!$K$26)*'勤務一覧 記載用リスト'!$T$26,COUNTIF(D29:AE29,'勤務一覧 記載用リスト'!$K$27)*'勤務一覧 記載用リスト'!$T$27,COUNTIF(D29:AE29,'勤務一覧 記載用リスト'!$K$28)*'勤務一覧 記載用リスト'!$T$28,COUNTIF(D29:AE29,'勤務一覧 記載用リスト'!$K$29)*'勤務一覧 記載用リスト'!$T$29,COUNTIF(D29:AE29,'勤務一覧 記載用リスト'!$K$30)*'勤務一覧 記載用リスト'!$T$30,COUNTIF(D29:AE29,'勤務一覧 記載用リスト'!$K$31)*'勤務一覧 記載用リスト'!$T$31,COUNTIF(D29:AE29,'勤務一覧 記載用リスト'!$K$32)*'勤務一覧 記載用リスト'!$T$32,COUNTIF(D29:AE29,'勤務一覧 記載用リスト'!$K$33)*'勤務一覧 記載用リスト'!$T$33,COUNTIF(D29:AE29,'勤務一覧 記載用リスト'!$K$34)*'勤務一覧 記載用リスト'!$T$34,COUNTIF(D29:AE29,'勤務一覧 記載用リスト'!$K$35)*'勤務一覧 記載用リスト'!$T$35,COUNTIF(D29:AE29,'勤務一覧 記載用リスト'!$K$36)*'勤務一覧 記載用リスト'!$T$36,COUNTIF(D29:AE29,'勤務一覧 記載用リスト'!$K$37)*'勤務一覧 記載用リスト'!$T$37,COUNTIF(D29:AE29,'勤務一覧 記載用リスト'!$K$38)*'勤務一覧 記載用リスト'!$T$38,COUNTIF(D29:AE29,'勤務一覧 記載用リスト'!$K$39)*'勤務一覧 記載用リスト'!$T$39,COUNTIF(D29:AE29,'勤務一覧 記載用リスト'!$K$40)*'勤務一覧 記載用リスト'!$T$40,COUNTIF(D29:AE29,'勤務一覧 記載用リスト'!$K$41)*'勤務一覧 記載用リスト'!$T$41,COUNTIF(D29:AE29,'勤務一覧 記載用リスト'!$K$42)*'勤務一覧 記載用リスト'!$T$42,COUNTIF(D29:AE29,'勤務一覧 記載用リスト'!$K$43)*'勤務一覧 記載用リスト'!$T$43))</f>
        <v/>
      </c>
      <c r="AG29" s="124" t="str">
        <f t="shared" ref="AG29:AG35" si="1">IF(AF29="","",IF(AF29/4&gt;$AF$5,$AF$5,AF29/4))</f>
        <v/>
      </c>
      <c r="AH29" s="124" t="str">
        <f>IF(OR($AF$5="",AG29=""),"",IF(ROUNDDOWN(AG29/AF$5,2)&gt;1,1,ROUNDDOWN(AG29/AF$5,2)))</f>
        <v/>
      </c>
      <c r="AI29" s="125"/>
      <c r="AJ29" s="125"/>
      <c r="AK29" s="126"/>
    </row>
    <row r="30" spans="1:37" ht="24" customHeight="1">
      <c r="A30" s="119"/>
      <c r="B30" s="120"/>
      <c r="C30" s="121"/>
      <c r="D30" s="119"/>
      <c r="E30" s="120"/>
      <c r="F30" s="120"/>
      <c r="G30" s="120"/>
      <c r="H30" s="120"/>
      <c r="I30" s="120"/>
      <c r="J30" s="122"/>
      <c r="K30" s="119"/>
      <c r="L30" s="120"/>
      <c r="M30" s="120"/>
      <c r="N30" s="120"/>
      <c r="O30" s="120"/>
      <c r="P30" s="120"/>
      <c r="Q30" s="122"/>
      <c r="R30" s="119"/>
      <c r="S30" s="120"/>
      <c r="T30" s="120"/>
      <c r="U30" s="120"/>
      <c r="V30" s="120"/>
      <c r="W30" s="120"/>
      <c r="X30" s="122"/>
      <c r="Y30" s="119"/>
      <c r="Z30" s="120"/>
      <c r="AA30" s="120"/>
      <c r="AB30" s="120"/>
      <c r="AC30" s="120"/>
      <c r="AD30" s="120"/>
      <c r="AE30" s="122"/>
      <c r="AF30" s="123" t="str">
        <f>IF(COUNTA(D30:AE30)=0,"",SUM(COUNTIF(D30:AE30,'勤務一覧 記載用リスト'!$K$4)*'勤務一覧 記載用リスト'!$T$4,COUNTIF(D30:AE30,'勤務一覧 記載用リスト'!$K$5)*'勤務一覧 記載用リスト'!$T$5,COUNTIF(D30:AE30,'勤務一覧 記載用リスト'!$K$6)*'勤務一覧 記載用リスト'!$T$6,COUNTIF(D30:AE30,'勤務一覧 記載用リスト'!$K$7)*'勤務一覧 記載用リスト'!$T$7,COUNTIF(D30:AE30,'勤務一覧 記載用リスト'!$K$8)*'勤務一覧 記載用リスト'!$T$8,COUNTIF(D30:AE30,'勤務一覧 記載用リスト'!$K$9)*'勤務一覧 記載用リスト'!$T$9,COUNTIF(D30:AE30,'勤務一覧 記載用リスト'!$K$10)*'勤務一覧 記載用リスト'!$T$10,COUNTIF(D30:AE30,'勤務一覧 記載用リスト'!$K$11)*'勤務一覧 記載用リスト'!$T$11,COUNTIF(D30:AE30,'勤務一覧 記載用リスト'!$K$12)*'勤務一覧 記載用リスト'!$T$12,COUNTIF(D30:AE30,'勤務一覧 記載用リスト'!$K$13)*'勤務一覧 記載用リスト'!$T$13,COUNTIF(D30:AE30,'勤務一覧 記載用リスト'!$K$14)*'勤務一覧 記載用リスト'!$T$14,COUNTIF(D30:AE30,'勤務一覧 記載用リスト'!$K$15)*'勤務一覧 記載用リスト'!$T$15,COUNTIF(D30:AE30,'勤務一覧 記載用リスト'!$K$16)*'勤務一覧 記載用リスト'!$T$16,COUNTIF(D30:AE30,'勤務一覧 記載用リスト'!$K$17)*'勤務一覧 記載用リスト'!$T$17,COUNTIF(D30:AE30,'勤務一覧 記載用リスト'!$K$18)*'勤務一覧 記載用リスト'!$T$18,COUNTIF(D30:AE30,'勤務一覧 記載用リスト'!$K$19)*'勤務一覧 記載用リスト'!$T$19,COUNTIF(D30:AE30,'勤務一覧 記載用リスト'!$K$20)*'勤務一覧 記載用リスト'!$T$20,COUNTIF(D30:AE30,'勤務一覧 記載用リスト'!$K$21)*'勤務一覧 記載用リスト'!$T$21,COUNTIF(D30:AE30,'勤務一覧 記載用リスト'!$K$22)*'勤務一覧 記載用リスト'!$T$22,COUNTIF(D30:AE30,'勤務一覧 記載用リスト'!$K$23)*'勤務一覧 記載用リスト'!$T$23,COUNTIF(D30:AE30,'勤務一覧 記載用リスト'!$K$24)*'勤務一覧 記載用リスト'!$T$24,COUNTIF(D30:AE30,'勤務一覧 記載用リスト'!$K$25)*'勤務一覧 記載用リスト'!$T$25,COUNTIF(D30:AE30,'勤務一覧 記載用リスト'!$K$26)*'勤務一覧 記載用リスト'!$T$26,COUNTIF(D30:AE30,'勤務一覧 記載用リスト'!$K$27)*'勤務一覧 記載用リスト'!$T$27,COUNTIF(D30:AE30,'勤務一覧 記載用リスト'!$K$28)*'勤務一覧 記載用リスト'!$T$28,COUNTIF(D30:AE30,'勤務一覧 記載用リスト'!$K$29)*'勤務一覧 記載用リスト'!$T$29,COUNTIF(D30:AE30,'勤務一覧 記載用リスト'!$K$30)*'勤務一覧 記載用リスト'!$T$30,COUNTIF(D30:AE30,'勤務一覧 記載用リスト'!$K$31)*'勤務一覧 記載用リスト'!$T$31,COUNTIF(D30:AE30,'勤務一覧 記載用リスト'!$K$32)*'勤務一覧 記載用リスト'!$T$32,COUNTIF(D30:AE30,'勤務一覧 記載用リスト'!$K$33)*'勤務一覧 記載用リスト'!$T$33,COUNTIF(D30:AE30,'勤務一覧 記載用リスト'!$K$34)*'勤務一覧 記載用リスト'!$T$34,COUNTIF(D30:AE30,'勤務一覧 記載用リスト'!$K$35)*'勤務一覧 記載用リスト'!$T$35,COUNTIF(D30:AE30,'勤務一覧 記載用リスト'!$K$36)*'勤務一覧 記載用リスト'!$T$36,COUNTIF(D30:AE30,'勤務一覧 記載用リスト'!$K$37)*'勤務一覧 記載用リスト'!$T$37,COUNTIF(D30:AE30,'勤務一覧 記載用リスト'!$K$38)*'勤務一覧 記載用リスト'!$T$38,COUNTIF(D30:AE30,'勤務一覧 記載用リスト'!$K$39)*'勤務一覧 記載用リスト'!$T$39,COUNTIF(D30:AE30,'勤務一覧 記載用リスト'!$K$40)*'勤務一覧 記載用リスト'!$T$40,COUNTIF(D30:AE30,'勤務一覧 記載用リスト'!$K$41)*'勤務一覧 記載用リスト'!$T$41,COUNTIF(D30:AE30,'勤務一覧 記載用リスト'!$K$42)*'勤務一覧 記載用リスト'!$T$42,COUNTIF(D30:AE30,'勤務一覧 記載用リスト'!$K$43)*'勤務一覧 記載用リスト'!$T$43))</f>
        <v/>
      </c>
      <c r="AG30" s="124" t="str">
        <f t="shared" si="1"/>
        <v/>
      </c>
      <c r="AH30" s="124" t="str">
        <f>IF(OR($AF$5="",AG30=""),"",IF(ROUNDDOWN(AG30/AF$5,2)&gt;1,1,ROUNDDOWN(AG30/AF$5,2)))</f>
        <v/>
      </c>
      <c r="AI30" s="125"/>
      <c r="AJ30" s="125"/>
      <c r="AK30" s="126"/>
    </row>
    <row r="31" spans="1:37" ht="24" customHeight="1">
      <c r="A31" s="119"/>
      <c r="B31" s="120"/>
      <c r="C31" s="121"/>
      <c r="D31" s="119"/>
      <c r="E31" s="120"/>
      <c r="F31" s="120"/>
      <c r="G31" s="120"/>
      <c r="H31" s="120"/>
      <c r="I31" s="120"/>
      <c r="J31" s="122"/>
      <c r="K31" s="119"/>
      <c r="L31" s="120"/>
      <c r="M31" s="120"/>
      <c r="N31" s="120"/>
      <c r="O31" s="120"/>
      <c r="P31" s="120"/>
      <c r="Q31" s="122"/>
      <c r="R31" s="119"/>
      <c r="S31" s="120"/>
      <c r="T31" s="120"/>
      <c r="U31" s="120"/>
      <c r="V31" s="120"/>
      <c r="W31" s="120"/>
      <c r="X31" s="122"/>
      <c r="Y31" s="119"/>
      <c r="Z31" s="120"/>
      <c r="AA31" s="120"/>
      <c r="AB31" s="120"/>
      <c r="AC31" s="120"/>
      <c r="AD31" s="120"/>
      <c r="AE31" s="122"/>
      <c r="AF31" s="123" t="str">
        <f>IF(COUNTA(D31:AE31)=0,"",SUM(COUNTIF(D31:AE31,'勤務一覧 記載用リスト'!$K$4)*'勤務一覧 記載用リスト'!$T$4,COUNTIF(D31:AE31,'勤務一覧 記載用リスト'!$K$5)*'勤務一覧 記載用リスト'!$T$5,COUNTIF(D31:AE31,'勤務一覧 記載用リスト'!$K$6)*'勤務一覧 記載用リスト'!$T$6,COUNTIF(D31:AE31,'勤務一覧 記載用リスト'!$K$7)*'勤務一覧 記載用リスト'!$T$7,COUNTIF(D31:AE31,'勤務一覧 記載用リスト'!$K$8)*'勤務一覧 記載用リスト'!$T$8,COUNTIF(D31:AE31,'勤務一覧 記載用リスト'!$K$9)*'勤務一覧 記載用リスト'!$T$9,COUNTIF(D31:AE31,'勤務一覧 記載用リスト'!$K$10)*'勤務一覧 記載用リスト'!$T$10,COUNTIF(D31:AE31,'勤務一覧 記載用リスト'!$K$11)*'勤務一覧 記載用リスト'!$T$11,COUNTIF(D31:AE31,'勤務一覧 記載用リスト'!$K$12)*'勤務一覧 記載用リスト'!$T$12,COUNTIF(D31:AE31,'勤務一覧 記載用リスト'!$K$13)*'勤務一覧 記載用リスト'!$T$13,COUNTIF(D31:AE31,'勤務一覧 記載用リスト'!$K$14)*'勤務一覧 記載用リスト'!$T$14,COUNTIF(D31:AE31,'勤務一覧 記載用リスト'!$K$15)*'勤務一覧 記載用リスト'!$T$15,COUNTIF(D31:AE31,'勤務一覧 記載用リスト'!$K$16)*'勤務一覧 記載用リスト'!$T$16,COUNTIF(D31:AE31,'勤務一覧 記載用リスト'!$K$17)*'勤務一覧 記載用リスト'!$T$17,COUNTIF(D31:AE31,'勤務一覧 記載用リスト'!$K$18)*'勤務一覧 記載用リスト'!$T$18,COUNTIF(D31:AE31,'勤務一覧 記載用リスト'!$K$19)*'勤務一覧 記載用リスト'!$T$19,COUNTIF(D31:AE31,'勤務一覧 記載用リスト'!$K$20)*'勤務一覧 記載用リスト'!$T$20,COUNTIF(D31:AE31,'勤務一覧 記載用リスト'!$K$21)*'勤務一覧 記載用リスト'!$T$21,COUNTIF(D31:AE31,'勤務一覧 記載用リスト'!$K$22)*'勤務一覧 記載用リスト'!$T$22,COUNTIF(D31:AE31,'勤務一覧 記載用リスト'!$K$23)*'勤務一覧 記載用リスト'!$T$23,COUNTIF(D31:AE31,'勤務一覧 記載用リスト'!$K$24)*'勤務一覧 記載用リスト'!$T$24,COUNTIF(D31:AE31,'勤務一覧 記載用リスト'!$K$25)*'勤務一覧 記載用リスト'!$T$25,COUNTIF(D31:AE31,'勤務一覧 記載用リスト'!$K$26)*'勤務一覧 記載用リスト'!$T$26,COUNTIF(D31:AE31,'勤務一覧 記載用リスト'!$K$27)*'勤務一覧 記載用リスト'!$T$27,COUNTIF(D31:AE31,'勤務一覧 記載用リスト'!$K$28)*'勤務一覧 記載用リスト'!$T$28,COUNTIF(D31:AE31,'勤務一覧 記載用リスト'!$K$29)*'勤務一覧 記載用リスト'!$T$29,COUNTIF(D31:AE31,'勤務一覧 記載用リスト'!$K$30)*'勤務一覧 記載用リスト'!$T$30,COUNTIF(D31:AE31,'勤務一覧 記載用リスト'!$K$31)*'勤務一覧 記載用リスト'!$T$31,COUNTIF(D31:AE31,'勤務一覧 記載用リスト'!$K$32)*'勤務一覧 記載用リスト'!$T$32,COUNTIF(D31:AE31,'勤務一覧 記載用リスト'!$K$33)*'勤務一覧 記載用リスト'!$T$33,COUNTIF(D31:AE31,'勤務一覧 記載用リスト'!$K$34)*'勤務一覧 記載用リスト'!$T$34,COUNTIF(D31:AE31,'勤務一覧 記載用リスト'!$K$35)*'勤務一覧 記載用リスト'!$T$35,COUNTIF(D31:AE31,'勤務一覧 記載用リスト'!$K$36)*'勤務一覧 記載用リスト'!$T$36,COUNTIF(D31:AE31,'勤務一覧 記載用リスト'!$K$37)*'勤務一覧 記載用リスト'!$T$37,COUNTIF(D31:AE31,'勤務一覧 記載用リスト'!$K$38)*'勤務一覧 記載用リスト'!$T$38,COUNTIF(D31:AE31,'勤務一覧 記載用リスト'!$K$39)*'勤務一覧 記載用リスト'!$T$39,COUNTIF(D31:AE31,'勤務一覧 記載用リスト'!$K$40)*'勤務一覧 記載用リスト'!$T$40,COUNTIF(D31:AE31,'勤務一覧 記載用リスト'!$K$41)*'勤務一覧 記載用リスト'!$T$41,COUNTIF(D31:AE31,'勤務一覧 記載用リスト'!$K$42)*'勤務一覧 記載用リスト'!$T$42,COUNTIF(D31:AE31,'勤務一覧 記載用リスト'!$K$43)*'勤務一覧 記載用リスト'!$T$43))</f>
        <v/>
      </c>
      <c r="AG31" s="124" t="str">
        <f t="shared" si="1"/>
        <v/>
      </c>
      <c r="AH31" s="124" t="str">
        <f>IF(OR($AF$5="",AG31=""),"",IF(ROUNDDOWN(AG31/AF$5,2)&gt;1,1,ROUNDDOWN(AG31/AF$5,2)))</f>
        <v/>
      </c>
      <c r="AI31" s="125"/>
      <c r="AJ31" s="125"/>
      <c r="AK31" s="126"/>
    </row>
    <row r="32" spans="1:37" ht="24" customHeight="1">
      <c r="A32" s="127"/>
      <c r="B32" s="128"/>
      <c r="C32" s="129"/>
      <c r="D32" s="127"/>
      <c r="E32" s="128"/>
      <c r="F32" s="128"/>
      <c r="G32" s="128"/>
      <c r="H32" s="128"/>
      <c r="I32" s="128"/>
      <c r="J32" s="129"/>
      <c r="K32" s="127"/>
      <c r="L32" s="128"/>
      <c r="M32" s="128"/>
      <c r="N32" s="128"/>
      <c r="O32" s="128"/>
      <c r="P32" s="128"/>
      <c r="Q32" s="129"/>
      <c r="R32" s="127"/>
      <c r="S32" s="128"/>
      <c r="T32" s="128"/>
      <c r="U32" s="128"/>
      <c r="V32" s="128"/>
      <c r="W32" s="128"/>
      <c r="X32" s="129"/>
      <c r="Y32" s="624" t="s">
        <v>325</v>
      </c>
      <c r="Z32" s="659"/>
      <c r="AA32" s="660"/>
      <c r="AB32" s="624" t="str">
        <f>IF(COUNTA(A28:A31)=0,"",IF(COUNTIF(A28:A31,A28)=COUNTA(A28:A31),A28,"その他"))</f>
        <v/>
      </c>
      <c r="AC32" s="659"/>
      <c r="AD32" s="659"/>
      <c r="AE32" s="660"/>
      <c r="AF32" s="133" t="s">
        <v>324</v>
      </c>
      <c r="AG32" s="124" t="str">
        <f>IF(COUNT(AG28:AG31)=0,"",ROUNDDOWN(SUM(AG28:AG31),2))</f>
        <v/>
      </c>
      <c r="AH32" s="134" t="str">
        <f>IF(AG32="","",ROUNDDOWN(AG32/$AF$5,1))</f>
        <v/>
      </c>
      <c r="AI32" s="128"/>
      <c r="AJ32" s="128"/>
      <c r="AK32" s="132"/>
    </row>
    <row r="33" spans="1:37" ht="24" customHeight="1">
      <c r="A33" s="119"/>
      <c r="B33" s="120"/>
      <c r="C33" s="121"/>
      <c r="D33" s="119"/>
      <c r="E33" s="120"/>
      <c r="F33" s="120"/>
      <c r="G33" s="120"/>
      <c r="H33" s="120"/>
      <c r="I33" s="120"/>
      <c r="J33" s="122"/>
      <c r="K33" s="119"/>
      <c r="L33" s="120"/>
      <c r="M33" s="120"/>
      <c r="N33" s="120"/>
      <c r="O33" s="120"/>
      <c r="P33" s="120"/>
      <c r="Q33" s="122"/>
      <c r="R33" s="119"/>
      <c r="S33" s="120"/>
      <c r="T33" s="120"/>
      <c r="U33" s="120"/>
      <c r="V33" s="120"/>
      <c r="W33" s="120"/>
      <c r="X33" s="122"/>
      <c r="Y33" s="119"/>
      <c r="Z33" s="120"/>
      <c r="AA33" s="120"/>
      <c r="AB33" s="120"/>
      <c r="AC33" s="120"/>
      <c r="AD33" s="120"/>
      <c r="AE33" s="122"/>
      <c r="AF33" s="123" t="str">
        <f>IF(COUNTA(D33:AE33)=0,"",SUM(COUNTIF(D33:AE33,'勤務一覧 記載用リスト'!$K$4)*'勤務一覧 記載用リスト'!$T$4,COUNTIF(D33:AE33,'勤務一覧 記載用リスト'!$K$5)*'勤務一覧 記載用リスト'!$T$5,COUNTIF(D33:AE33,'勤務一覧 記載用リスト'!$K$6)*'勤務一覧 記載用リスト'!$T$6,COUNTIF(D33:AE33,'勤務一覧 記載用リスト'!$K$7)*'勤務一覧 記載用リスト'!$T$7,COUNTIF(D33:AE33,'勤務一覧 記載用リスト'!$K$8)*'勤務一覧 記載用リスト'!$T$8,COUNTIF(D33:AE33,'勤務一覧 記載用リスト'!$K$9)*'勤務一覧 記載用リスト'!$T$9,COUNTIF(D33:AE33,'勤務一覧 記載用リスト'!$K$10)*'勤務一覧 記載用リスト'!$T$10,COUNTIF(D33:AE33,'勤務一覧 記載用リスト'!$K$11)*'勤務一覧 記載用リスト'!$T$11,COUNTIF(D33:AE33,'勤務一覧 記載用リスト'!$K$12)*'勤務一覧 記載用リスト'!$T$12,COUNTIF(D33:AE33,'勤務一覧 記載用リスト'!$K$13)*'勤務一覧 記載用リスト'!$T$13,COUNTIF(D33:AE33,'勤務一覧 記載用リスト'!$K$14)*'勤務一覧 記載用リスト'!$T$14,COUNTIF(D33:AE33,'勤務一覧 記載用リスト'!$K$15)*'勤務一覧 記載用リスト'!$T$15,COUNTIF(D33:AE33,'勤務一覧 記載用リスト'!$K$16)*'勤務一覧 記載用リスト'!$T$16,COUNTIF(D33:AE33,'勤務一覧 記載用リスト'!$K$17)*'勤務一覧 記載用リスト'!$T$17,COUNTIF(D33:AE33,'勤務一覧 記載用リスト'!$K$18)*'勤務一覧 記載用リスト'!$T$18,COUNTIF(D33:AE33,'勤務一覧 記載用リスト'!$K$19)*'勤務一覧 記載用リスト'!$T$19,COUNTIF(D33:AE33,'勤務一覧 記載用リスト'!$K$20)*'勤務一覧 記載用リスト'!$T$20,COUNTIF(D33:AE33,'勤務一覧 記載用リスト'!$K$21)*'勤務一覧 記載用リスト'!$T$21,COUNTIF(D33:AE33,'勤務一覧 記載用リスト'!$K$22)*'勤務一覧 記載用リスト'!$T$22,COUNTIF(D33:AE33,'勤務一覧 記載用リスト'!$K$23)*'勤務一覧 記載用リスト'!$T$23,COUNTIF(D33:AE33,'勤務一覧 記載用リスト'!$K$24)*'勤務一覧 記載用リスト'!$T$24,COUNTIF(D33:AE33,'勤務一覧 記載用リスト'!$K$25)*'勤務一覧 記載用リスト'!$T$25,COUNTIF(D33:AE33,'勤務一覧 記載用リスト'!$K$26)*'勤務一覧 記載用リスト'!$T$26,COUNTIF(D33:AE33,'勤務一覧 記載用リスト'!$K$27)*'勤務一覧 記載用リスト'!$T$27,COUNTIF(D33:AE33,'勤務一覧 記載用リスト'!$K$28)*'勤務一覧 記載用リスト'!$T$28,COUNTIF(D33:AE33,'勤務一覧 記載用リスト'!$K$29)*'勤務一覧 記載用リスト'!$T$29,COUNTIF(D33:AE33,'勤務一覧 記載用リスト'!$K$30)*'勤務一覧 記載用リスト'!$T$30,COUNTIF(D33:AE33,'勤務一覧 記載用リスト'!$K$31)*'勤務一覧 記載用リスト'!$T$31,COUNTIF(D33:AE33,'勤務一覧 記載用リスト'!$K$32)*'勤務一覧 記載用リスト'!$T$32,COUNTIF(D33:AE33,'勤務一覧 記載用リスト'!$K$33)*'勤務一覧 記載用リスト'!$T$33,COUNTIF(D33:AE33,'勤務一覧 記載用リスト'!$K$34)*'勤務一覧 記載用リスト'!$T$34,COUNTIF(D33:AE33,'勤務一覧 記載用リスト'!$K$35)*'勤務一覧 記載用リスト'!$T$35,COUNTIF(D33:AE33,'勤務一覧 記載用リスト'!$K$36)*'勤務一覧 記載用リスト'!$T$36,COUNTIF(D33:AE33,'勤務一覧 記載用リスト'!$K$37)*'勤務一覧 記載用リスト'!$T$37,COUNTIF(D33:AE33,'勤務一覧 記載用リスト'!$K$38)*'勤務一覧 記載用リスト'!$T$38,COUNTIF(D33:AE33,'勤務一覧 記載用リスト'!$K$39)*'勤務一覧 記載用リスト'!$T$39,COUNTIF(D33:AE33,'勤務一覧 記載用リスト'!$K$40)*'勤務一覧 記載用リスト'!$T$40,COUNTIF(D33:AE33,'勤務一覧 記載用リスト'!$K$41)*'勤務一覧 記載用リスト'!$T$41,COUNTIF(D33:AE33,'勤務一覧 記載用リスト'!$K$42)*'勤務一覧 記載用リスト'!$T$42,COUNTIF(D33:AE33,'勤務一覧 記載用リスト'!$K$43)*'勤務一覧 記載用リスト'!$T$43))</f>
        <v/>
      </c>
      <c r="AG33" s="124" t="str">
        <f t="shared" si="1"/>
        <v/>
      </c>
      <c r="AH33" s="124" t="str">
        <f>IF(OR($AF$5="",AG33=""),"",IF(ROUNDDOWN(AG33/AF$5,2)&gt;1,1,ROUNDDOWN(AG33/AF$5,2)))</f>
        <v/>
      </c>
      <c r="AI33" s="125"/>
      <c r="AJ33" s="125"/>
      <c r="AK33" s="126"/>
    </row>
    <row r="34" spans="1:37" ht="24" customHeight="1">
      <c r="A34" s="119"/>
      <c r="B34" s="120"/>
      <c r="C34" s="121"/>
      <c r="D34" s="119"/>
      <c r="E34" s="120"/>
      <c r="F34" s="120"/>
      <c r="G34" s="120"/>
      <c r="H34" s="120"/>
      <c r="I34" s="120"/>
      <c r="J34" s="122"/>
      <c r="K34" s="119"/>
      <c r="L34" s="120"/>
      <c r="M34" s="120"/>
      <c r="N34" s="120"/>
      <c r="O34" s="120"/>
      <c r="P34" s="120"/>
      <c r="Q34" s="122"/>
      <c r="R34" s="119"/>
      <c r="S34" s="120"/>
      <c r="T34" s="120"/>
      <c r="U34" s="120"/>
      <c r="V34" s="120"/>
      <c r="W34" s="120"/>
      <c r="X34" s="122"/>
      <c r="Y34" s="119"/>
      <c r="Z34" s="120"/>
      <c r="AA34" s="120"/>
      <c r="AB34" s="120"/>
      <c r="AC34" s="120"/>
      <c r="AD34" s="120"/>
      <c r="AE34" s="122"/>
      <c r="AF34" s="123" t="str">
        <f>IF(COUNTA(D34:AE34)=0,"",SUM(COUNTIF(D34:AE34,'勤務一覧 記載用リスト'!$K$4)*'勤務一覧 記載用リスト'!$T$4,COUNTIF(D34:AE34,'勤務一覧 記載用リスト'!$K$5)*'勤務一覧 記載用リスト'!$T$5,COUNTIF(D34:AE34,'勤務一覧 記載用リスト'!$K$6)*'勤務一覧 記載用リスト'!$T$6,COUNTIF(D34:AE34,'勤務一覧 記載用リスト'!$K$7)*'勤務一覧 記載用リスト'!$T$7,COUNTIF(D34:AE34,'勤務一覧 記載用リスト'!$K$8)*'勤務一覧 記載用リスト'!$T$8,COUNTIF(D34:AE34,'勤務一覧 記載用リスト'!$K$9)*'勤務一覧 記載用リスト'!$T$9,COUNTIF(D34:AE34,'勤務一覧 記載用リスト'!$K$10)*'勤務一覧 記載用リスト'!$T$10,COUNTIF(D34:AE34,'勤務一覧 記載用リスト'!$K$11)*'勤務一覧 記載用リスト'!$T$11,COUNTIF(D34:AE34,'勤務一覧 記載用リスト'!$K$12)*'勤務一覧 記載用リスト'!$T$12,COUNTIF(D34:AE34,'勤務一覧 記載用リスト'!$K$13)*'勤務一覧 記載用リスト'!$T$13,COUNTIF(D34:AE34,'勤務一覧 記載用リスト'!$K$14)*'勤務一覧 記載用リスト'!$T$14,COUNTIF(D34:AE34,'勤務一覧 記載用リスト'!$K$15)*'勤務一覧 記載用リスト'!$T$15,COUNTIF(D34:AE34,'勤務一覧 記載用リスト'!$K$16)*'勤務一覧 記載用リスト'!$T$16,COUNTIF(D34:AE34,'勤務一覧 記載用リスト'!$K$17)*'勤務一覧 記載用リスト'!$T$17,COUNTIF(D34:AE34,'勤務一覧 記載用リスト'!$K$18)*'勤務一覧 記載用リスト'!$T$18,COUNTIF(D34:AE34,'勤務一覧 記載用リスト'!$K$19)*'勤務一覧 記載用リスト'!$T$19,COUNTIF(D34:AE34,'勤務一覧 記載用リスト'!$K$20)*'勤務一覧 記載用リスト'!$T$20,COUNTIF(D34:AE34,'勤務一覧 記載用リスト'!$K$21)*'勤務一覧 記載用リスト'!$T$21,COUNTIF(D34:AE34,'勤務一覧 記載用リスト'!$K$22)*'勤務一覧 記載用リスト'!$T$22,COUNTIF(D34:AE34,'勤務一覧 記載用リスト'!$K$23)*'勤務一覧 記載用リスト'!$T$23,COUNTIF(D34:AE34,'勤務一覧 記載用リスト'!$K$24)*'勤務一覧 記載用リスト'!$T$24,COUNTIF(D34:AE34,'勤務一覧 記載用リスト'!$K$25)*'勤務一覧 記載用リスト'!$T$25,COUNTIF(D34:AE34,'勤務一覧 記載用リスト'!$K$26)*'勤務一覧 記載用リスト'!$T$26,COUNTIF(D34:AE34,'勤務一覧 記載用リスト'!$K$27)*'勤務一覧 記載用リスト'!$T$27,COUNTIF(D34:AE34,'勤務一覧 記載用リスト'!$K$28)*'勤務一覧 記載用リスト'!$T$28,COUNTIF(D34:AE34,'勤務一覧 記載用リスト'!$K$29)*'勤務一覧 記載用リスト'!$T$29,COUNTIF(D34:AE34,'勤務一覧 記載用リスト'!$K$30)*'勤務一覧 記載用リスト'!$T$30,COUNTIF(D34:AE34,'勤務一覧 記載用リスト'!$K$31)*'勤務一覧 記載用リスト'!$T$31,COUNTIF(D34:AE34,'勤務一覧 記載用リスト'!$K$32)*'勤務一覧 記載用リスト'!$T$32,COUNTIF(D34:AE34,'勤務一覧 記載用リスト'!$K$33)*'勤務一覧 記載用リスト'!$T$33,COUNTIF(D34:AE34,'勤務一覧 記載用リスト'!$K$34)*'勤務一覧 記載用リスト'!$T$34,COUNTIF(D34:AE34,'勤務一覧 記載用リスト'!$K$35)*'勤務一覧 記載用リスト'!$T$35,COUNTIF(D34:AE34,'勤務一覧 記載用リスト'!$K$36)*'勤務一覧 記載用リスト'!$T$36,COUNTIF(D34:AE34,'勤務一覧 記載用リスト'!$K$37)*'勤務一覧 記載用リスト'!$T$37,COUNTIF(D34:AE34,'勤務一覧 記載用リスト'!$K$38)*'勤務一覧 記載用リスト'!$T$38,COUNTIF(D34:AE34,'勤務一覧 記載用リスト'!$K$39)*'勤務一覧 記載用リスト'!$T$39,COUNTIF(D34:AE34,'勤務一覧 記載用リスト'!$K$40)*'勤務一覧 記載用リスト'!$T$40,COUNTIF(D34:AE34,'勤務一覧 記載用リスト'!$K$41)*'勤務一覧 記載用リスト'!$T$41,COUNTIF(D34:AE34,'勤務一覧 記載用リスト'!$K$42)*'勤務一覧 記載用リスト'!$T$42,COUNTIF(D34:AE34,'勤務一覧 記載用リスト'!$K$43)*'勤務一覧 記載用リスト'!$T$43))</f>
        <v/>
      </c>
      <c r="AG34" s="124" t="str">
        <f t="shared" si="1"/>
        <v/>
      </c>
      <c r="AH34" s="124" t="str">
        <f>IF(OR($AF$5="",AG34=""),"",IF(ROUNDDOWN(AG34/AF$5,2)&gt;1,1,ROUNDDOWN(AG34/AF$5,2)))</f>
        <v/>
      </c>
      <c r="AI34" s="125"/>
      <c r="AJ34" s="125"/>
      <c r="AK34" s="126"/>
    </row>
    <row r="35" spans="1:37" ht="24" customHeight="1">
      <c r="A35" s="119"/>
      <c r="B35" s="120"/>
      <c r="C35" s="121"/>
      <c r="D35" s="119"/>
      <c r="E35" s="120"/>
      <c r="F35" s="120"/>
      <c r="G35" s="120"/>
      <c r="H35" s="120"/>
      <c r="I35" s="120"/>
      <c r="J35" s="122"/>
      <c r="K35" s="119"/>
      <c r="L35" s="120"/>
      <c r="M35" s="120"/>
      <c r="N35" s="120"/>
      <c r="O35" s="120"/>
      <c r="P35" s="120"/>
      <c r="Q35" s="122"/>
      <c r="R35" s="119"/>
      <c r="S35" s="120"/>
      <c r="T35" s="120"/>
      <c r="U35" s="120"/>
      <c r="V35" s="120"/>
      <c r="W35" s="120"/>
      <c r="X35" s="122"/>
      <c r="Y35" s="119"/>
      <c r="Z35" s="120"/>
      <c r="AA35" s="120"/>
      <c r="AB35" s="120"/>
      <c r="AC35" s="120"/>
      <c r="AD35" s="120"/>
      <c r="AE35" s="122"/>
      <c r="AF35" s="123" t="str">
        <f>IF(COUNTA(D35:AE35)=0,"",SUM(COUNTIF(D35:AE35,'勤務一覧 記載用リスト'!$K$4)*'勤務一覧 記載用リスト'!$T$4,COUNTIF(D35:AE35,'勤務一覧 記載用リスト'!$K$5)*'勤務一覧 記載用リスト'!$T$5,COUNTIF(D35:AE35,'勤務一覧 記載用リスト'!$K$6)*'勤務一覧 記載用リスト'!$T$6,COUNTIF(D35:AE35,'勤務一覧 記載用リスト'!$K$7)*'勤務一覧 記載用リスト'!$T$7,COUNTIF(D35:AE35,'勤務一覧 記載用リスト'!$K$8)*'勤務一覧 記載用リスト'!$T$8,COUNTIF(D35:AE35,'勤務一覧 記載用リスト'!$K$9)*'勤務一覧 記載用リスト'!$T$9,COUNTIF(D35:AE35,'勤務一覧 記載用リスト'!$K$10)*'勤務一覧 記載用リスト'!$T$10,COUNTIF(D35:AE35,'勤務一覧 記載用リスト'!$K$11)*'勤務一覧 記載用リスト'!$T$11,COUNTIF(D35:AE35,'勤務一覧 記載用リスト'!$K$12)*'勤務一覧 記載用リスト'!$T$12,COUNTIF(D35:AE35,'勤務一覧 記載用リスト'!$K$13)*'勤務一覧 記載用リスト'!$T$13,COUNTIF(D35:AE35,'勤務一覧 記載用リスト'!$K$14)*'勤務一覧 記載用リスト'!$T$14,COUNTIF(D35:AE35,'勤務一覧 記載用リスト'!$K$15)*'勤務一覧 記載用リスト'!$T$15,COUNTIF(D35:AE35,'勤務一覧 記載用リスト'!$K$16)*'勤務一覧 記載用リスト'!$T$16,COUNTIF(D35:AE35,'勤務一覧 記載用リスト'!$K$17)*'勤務一覧 記載用リスト'!$T$17,COUNTIF(D35:AE35,'勤務一覧 記載用リスト'!$K$18)*'勤務一覧 記載用リスト'!$T$18,COUNTIF(D35:AE35,'勤務一覧 記載用リスト'!$K$19)*'勤務一覧 記載用リスト'!$T$19,COUNTIF(D35:AE35,'勤務一覧 記載用リスト'!$K$20)*'勤務一覧 記載用リスト'!$T$20,COUNTIF(D35:AE35,'勤務一覧 記載用リスト'!$K$21)*'勤務一覧 記載用リスト'!$T$21,COUNTIF(D35:AE35,'勤務一覧 記載用リスト'!$K$22)*'勤務一覧 記載用リスト'!$T$22,COUNTIF(D35:AE35,'勤務一覧 記載用リスト'!$K$23)*'勤務一覧 記載用リスト'!$T$23,COUNTIF(D35:AE35,'勤務一覧 記載用リスト'!$K$24)*'勤務一覧 記載用リスト'!$T$24,COUNTIF(D35:AE35,'勤務一覧 記載用リスト'!$K$25)*'勤務一覧 記載用リスト'!$T$25,COUNTIF(D35:AE35,'勤務一覧 記載用リスト'!$K$26)*'勤務一覧 記載用リスト'!$T$26,COUNTIF(D35:AE35,'勤務一覧 記載用リスト'!$K$27)*'勤務一覧 記載用リスト'!$T$27,COUNTIF(D35:AE35,'勤務一覧 記載用リスト'!$K$28)*'勤務一覧 記載用リスト'!$T$28,COUNTIF(D35:AE35,'勤務一覧 記載用リスト'!$K$29)*'勤務一覧 記載用リスト'!$T$29,COUNTIF(D35:AE35,'勤務一覧 記載用リスト'!$K$30)*'勤務一覧 記載用リスト'!$T$30,COUNTIF(D35:AE35,'勤務一覧 記載用リスト'!$K$31)*'勤務一覧 記載用リスト'!$T$31,COUNTIF(D35:AE35,'勤務一覧 記載用リスト'!$K$32)*'勤務一覧 記載用リスト'!$T$32,COUNTIF(D35:AE35,'勤務一覧 記載用リスト'!$K$33)*'勤務一覧 記載用リスト'!$T$33,COUNTIF(D35:AE35,'勤務一覧 記載用リスト'!$K$34)*'勤務一覧 記載用リスト'!$T$34,COUNTIF(D35:AE35,'勤務一覧 記載用リスト'!$K$35)*'勤務一覧 記載用リスト'!$T$35,COUNTIF(D35:AE35,'勤務一覧 記載用リスト'!$K$36)*'勤務一覧 記載用リスト'!$T$36,COUNTIF(D35:AE35,'勤務一覧 記載用リスト'!$K$37)*'勤務一覧 記載用リスト'!$T$37,COUNTIF(D35:AE35,'勤務一覧 記載用リスト'!$K$38)*'勤務一覧 記載用リスト'!$T$38,COUNTIF(D35:AE35,'勤務一覧 記載用リスト'!$K$39)*'勤務一覧 記載用リスト'!$T$39,COUNTIF(D35:AE35,'勤務一覧 記載用リスト'!$K$40)*'勤務一覧 記載用リスト'!$T$40,COUNTIF(D35:AE35,'勤務一覧 記載用リスト'!$K$41)*'勤務一覧 記載用リスト'!$T$41,COUNTIF(D35:AE35,'勤務一覧 記載用リスト'!$K$42)*'勤務一覧 記載用リスト'!$T$42,COUNTIF(D35:AE35,'勤務一覧 記載用リスト'!$K$43)*'勤務一覧 記載用リスト'!$T$43))</f>
        <v/>
      </c>
      <c r="AG35" s="124" t="str">
        <f t="shared" si="1"/>
        <v/>
      </c>
      <c r="AH35" s="124" t="str">
        <f>IF(OR($AF$5="",AG35=""),"",IF(ROUNDDOWN(AG35/AF$5,2)&gt;1,1,ROUNDDOWN(AG35/AF$5,2)))</f>
        <v/>
      </c>
      <c r="AI35" s="125"/>
      <c r="AJ35" s="125"/>
      <c r="AK35" s="126"/>
    </row>
    <row r="36" spans="1:37" ht="24" customHeight="1">
      <c r="A36" s="127"/>
      <c r="B36" s="128"/>
      <c r="C36" s="129"/>
      <c r="D36" s="127"/>
      <c r="E36" s="128"/>
      <c r="F36" s="128"/>
      <c r="G36" s="128"/>
      <c r="H36" s="128"/>
      <c r="I36" s="128"/>
      <c r="J36" s="129"/>
      <c r="K36" s="127"/>
      <c r="L36" s="128"/>
      <c r="M36" s="128"/>
      <c r="N36" s="128"/>
      <c r="O36" s="128"/>
      <c r="P36" s="128"/>
      <c r="Q36" s="129"/>
      <c r="R36" s="127"/>
      <c r="S36" s="128"/>
      <c r="T36" s="128"/>
      <c r="U36" s="128"/>
      <c r="V36" s="128"/>
      <c r="W36" s="128"/>
      <c r="X36" s="129"/>
      <c r="Y36" s="624" t="s">
        <v>325</v>
      </c>
      <c r="Z36" s="659"/>
      <c r="AA36" s="660"/>
      <c r="AB36" s="624" t="str">
        <f>IF(COUNTA(A33:A35)=0,"",IF(COUNTIF(A33:A35,A33)=COUNTA(A33:A35),A33,"その他"))</f>
        <v/>
      </c>
      <c r="AC36" s="659"/>
      <c r="AD36" s="659"/>
      <c r="AE36" s="660"/>
      <c r="AF36" s="133" t="s">
        <v>324</v>
      </c>
      <c r="AG36" s="124" t="str">
        <f>IF(COUNT(AG33:AG35)=0,"",ROUNDDOWN(SUM(AG33:AG35),2))</f>
        <v/>
      </c>
      <c r="AH36" s="134" t="str">
        <f>IF(AG36="","",ROUNDDOWN(AG36/$AF$5,1))</f>
        <v/>
      </c>
      <c r="AI36" s="128"/>
      <c r="AJ36" s="128"/>
      <c r="AK36" s="132"/>
    </row>
    <row r="37" spans="1:37" ht="3" customHeight="1" thickBot="1">
      <c r="A37" s="135"/>
      <c r="B37" s="136"/>
      <c r="C37" s="137"/>
      <c r="D37" s="135"/>
      <c r="E37" s="136"/>
      <c r="F37" s="136"/>
      <c r="G37" s="136"/>
      <c r="H37" s="136"/>
      <c r="I37" s="136"/>
      <c r="J37" s="137"/>
      <c r="K37" s="135"/>
      <c r="L37" s="136"/>
      <c r="M37" s="136"/>
      <c r="N37" s="136"/>
      <c r="O37" s="136"/>
      <c r="P37" s="136"/>
      <c r="Q37" s="137"/>
      <c r="R37" s="135"/>
      <c r="S37" s="136"/>
      <c r="T37" s="136"/>
      <c r="U37" s="136"/>
      <c r="V37" s="136"/>
      <c r="W37" s="136"/>
      <c r="X37" s="137"/>
      <c r="Y37" s="135"/>
      <c r="Z37" s="136"/>
      <c r="AA37" s="136"/>
      <c r="AB37" s="136"/>
      <c r="AC37" s="136"/>
      <c r="AD37" s="136"/>
      <c r="AE37" s="137"/>
      <c r="AF37" s="138"/>
      <c r="AG37" s="139"/>
      <c r="AH37" s="139"/>
      <c r="AI37" s="136"/>
      <c r="AJ37" s="136"/>
      <c r="AK37" s="140"/>
    </row>
    <row r="38" spans="1:37" ht="15" customHeight="1">
      <c r="A38" s="99" t="s">
        <v>326</v>
      </c>
    </row>
    <row r="39" spans="1:37" ht="29.25" customHeight="1">
      <c r="A39" s="141" t="s">
        <v>327</v>
      </c>
      <c r="B39" s="661" t="s">
        <v>328</v>
      </c>
      <c r="C39" s="661"/>
      <c r="D39" s="661"/>
      <c r="E39" s="661"/>
      <c r="F39" s="661"/>
      <c r="G39" s="661"/>
      <c r="H39" s="661"/>
      <c r="I39" s="661"/>
      <c r="J39" s="661"/>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661"/>
      <c r="AK39" s="661"/>
    </row>
    <row r="40" spans="1:37" ht="15" customHeight="1">
      <c r="A40" s="141" t="s">
        <v>329</v>
      </c>
      <c r="B40" s="658" t="s">
        <v>330</v>
      </c>
      <c r="C40" s="658"/>
      <c r="D40" s="658"/>
      <c r="E40" s="658"/>
      <c r="F40" s="658"/>
      <c r="G40" s="658"/>
      <c r="H40" s="658"/>
      <c r="I40" s="658"/>
      <c r="J40" s="658"/>
      <c r="K40" s="658"/>
      <c r="L40" s="658"/>
      <c r="M40" s="658"/>
      <c r="N40" s="658"/>
      <c r="O40" s="658"/>
      <c r="P40" s="658"/>
      <c r="Q40" s="658"/>
      <c r="R40" s="658"/>
      <c r="S40" s="658"/>
      <c r="T40" s="658"/>
      <c r="U40" s="658"/>
      <c r="V40" s="658"/>
      <c r="W40" s="658"/>
      <c r="X40" s="658"/>
      <c r="Y40" s="658"/>
      <c r="Z40" s="658"/>
      <c r="AA40" s="658"/>
      <c r="AB40" s="658"/>
      <c r="AC40" s="658"/>
      <c r="AD40" s="658"/>
      <c r="AE40" s="658"/>
      <c r="AF40" s="658"/>
      <c r="AG40" s="658"/>
      <c r="AH40" s="658"/>
      <c r="AI40" s="658"/>
      <c r="AJ40" s="658"/>
      <c r="AK40" s="658"/>
    </row>
    <row r="41" spans="1:37" ht="15" customHeight="1">
      <c r="A41" s="671" t="s">
        <v>331</v>
      </c>
      <c r="B41" s="658" t="s">
        <v>332</v>
      </c>
      <c r="C41" s="658"/>
      <c r="D41" s="658"/>
      <c r="E41" s="658"/>
      <c r="F41" s="658"/>
      <c r="G41" s="658"/>
      <c r="H41" s="658"/>
      <c r="I41" s="658"/>
      <c r="J41" s="658"/>
      <c r="K41" s="658"/>
      <c r="L41" s="658"/>
      <c r="M41" s="658"/>
      <c r="N41" s="658"/>
      <c r="O41" s="658"/>
      <c r="P41" s="658"/>
      <c r="Q41" s="658"/>
      <c r="R41" s="658"/>
      <c r="S41" s="658"/>
      <c r="T41" s="658"/>
      <c r="U41" s="658"/>
      <c r="V41" s="658"/>
      <c r="W41" s="658"/>
      <c r="X41" s="658"/>
      <c r="Y41" s="658"/>
      <c r="Z41" s="658"/>
      <c r="AA41" s="658"/>
      <c r="AB41" s="658"/>
      <c r="AC41" s="658"/>
      <c r="AD41" s="658"/>
      <c r="AE41" s="658"/>
      <c r="AF41" s="658"/>
      <c r="AG41" s="658"/>
      <c r="AH41" s="658"/>
      <c r="AI41" s="658"/>
      <c r="AJ41" s="658"/>
      <c r="AK41" s="658"/>
    </row>
    <row r="42" spans="1:37" ht="15" customHeight="1">
      <c r="A42" s="671"/>
      <c r="B42" s="658" t="s">
        <v>333</v>
      </c>
      <c r="C42" s="658"/>
      <c r="D42" s="658"/>
      <c r="E42" s="658"/>
      <c r="F42" s="658"/>
      <c r="G42" s="658"/>
      <c r="H42" s="658"/>
      <c r="I42" s="658"/>
      <c r="J42" s="658"/>
      <c r="K42" s="658"/>
      <c r="L42" s="658"/>
      <c r="M42" s="658"/>
      <c r="N42" s="658"/>
      <c r="O42" s="658"/>
      <c r="P42" s="658"/>
      <c r="Q42" s="658"/>
      <c r="R42" s="658"/>
      <c r="S42" s="658"/>
      <c r="T42" s="658"/>
      <c r="U42" s="658"/>
      <c r="V42" s="658"/>
      <c r="W42" s="658"/>
      <c r="X42" s="658"/>
      <c r="Y42" s="658"/>
      <c r="Z42" s="658"/>
      <c r="AA42" s="658"/>
      <c r="AB42" s="658"/>
      <c r="AC42" s="658"/>
      <c r="AD42" s="658"/>
      <c r="AE42" s="658"/>
      <c r="AF42" s="658"/>
      <c r="AG42" s="658"/>
      <c r="AH42" s="658"/>
      <c r="AI42" s="658"/>
      <c r="AJ42" s="658"/>
      <c r="AK42" s="658"/>
    </row>
    <row r="43" spans="1:37" ht="15" customHeight="1">
      <c r="A43" s="671"/>
      <c r="B43" s="658" t="s">
        <v>334</v>
      </c>
      <c r="C43" s="658"/>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row>
    <row r="44" spans="1:37" ht="15" customHeight="1">
      <c r="A44" s="671"/>
      <c r="B44" s="672" t="s">
        <v>335</v>
      </c>
      <c r="C44" s="672"/>
      <c r="D44" s="672"/>
      <c r="E44" s="672"/>
      <c r="F44" s="672"/>
      <c r="G44" s="672"/>
      <c r="H44" s="672"/>
      <c r="I44" s="672"/>
      <c r="J44" s="672"/>
      <c r="K44" s="672"/>
      <c r="L44" s="672"/>
      <c r="M44" s="672"/>
      <c r="N44" s="672"/>
      <c r="O44" s="672"/>
      <c r="P44" s="672"/>
      <c r="Q44" s="672"/>
      <c r="R44" s="672"/>
      <c r="S44" s="672"/>
      <c r="T44" s="672"/>
      <c r="U44" s="672"/>
      <c r="V44" s="672"/>
      <c r="W44" s="672"/>
      <c r="X44" s="672"/>
      <c r="Y44" s="672"/>
      <c r="Z44" s="672"/>
      <c r="AA44" s="672"/>
      <c r="AB44" s="672"/>
      <c r="AC44" s="672"/>
      <c r="AD44" s="672"/>
      <c r="AE44" s="672"/>
      <c r="AF44" s="672"/>
      <c r="AG44" s="672"/>
      <c r="AH44" s="672"/>
      <c r="AI44" s="672"/>
      <c r="AJ44" s="672"/>
      <c r="AK44" s="672"/>
    </row>
    <row r="45" spans="1:37" ht="15" customHeight="1" thickBot="1">
      <c r="A45" s="141" t="s">
        <v>336</v>
      </c>
      <c r="B45" s="658" t="s">
        <v>337</v>
      </c>
      <c r="C45" s="658"/>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row>
    <row r="46" spans="1:37" ht="79.5" customHeight="1" thickBot="1">
      <c r="B46" s="652" t="s">
        <v>338</v>
      </c>
      <c r="C46" s="653"/>
      <c r="D46" s="654"/>
      <c r="E46" s="655" t="str">
        <f>CONCATENATE('勤務一覧 記載用リスト'!U4,'勤務一覧 記載用リスト'!U5,'勤務一覧 記載用リスト'!U6,'勤務一覧 記載用リスト'!U7,'勤務一覧 記載用リスト'!U8,'勤務一覧 記載用リスト'!U9,'勤務一覧 記載用リスト'!U10,'勤務一覧 記載用リスト'!U11,'勤務一覧 記載用リスト'!U12,'勤務一覧 記載用リスト'!U13,'勤務一覧 記載用リスト'!U14,'勤務一覧 記載用リスト'!U15,'勤務一覧 記載用リスト'!U16,'勤務一覧 記載用リスト'!U17,'勤務一覧 記載用リスト'!U18,'勤務一覧 記載用リスト'!U19,'勤務一覧 記載用リスト'!U20,'勤務一覧 記載用リスト'!U21,'勤務一覧 記載用リスト'!U22,'勤務一覧 記載用リスト'!U23,'勤務一覧 記載用リスト'!U24,'勤務一覧 記載用リスト'!U25,'勤務一覧 記載用リスト'!U26,'勤務一覧 記載用リスト'!U27,'勤務一覧 記載用リスト'!U28,'勤務一覧 記載用リスト'!U29,'勤務一覧 記載用リスト'!U30,'勤務一覧 記載用リスト'!U31,'勤務一覧 記載用リスト'!U32,'勤務一覧 記載用リスト'!U33,'勤務一覧 記載用リスト'!U34,'勤務一覧 記載用リスト'!U35,'勤務一覧 記載用リスト'!U36,'勤務一覧 記載用リスト'!U37,'勤務一覧 記載用リスト'!U38,'勤務一覧 記載用リスト'!U39,'勤務一覧 記載用リスト'!U40,'勤務一覧 記載用リスト'!U41,'勤務一覧 記載用リスト'!U42,'勤務一覧 記載用リスト'!U43)</f>
        <v/>
      </c>
      <c r="F46" s="656"/>
      <c r="G46" s="656"/>
      <c r="H46" s="656"/>
      <c r="I46" s="656"/>
      <c r="J46" s="656"/>
      <c r="K46" s="656"/>
      <c r="L46" s="656"/>
      <c r="M46" s="656"/>
      <c r="N46" s="656"/>
      <c r="O46" s="656"/>
      <c r="P46" s="656"/>
      <c r="Q46" s="656"/>
      <c r="R46" s="656"/>
      <c r="S46" s="656"/>
      <c r="T46" s="656"/>
      <c r="U46" s="656"/>
      <c r="V46" s="656"/>
      <c r="W46" s="656"/>
      <c r="X46" s="656"/>
      <c r="Y46" s="656"/>
      <c r="Z46" s="656"/>
      <c r="AA46" s="656"/>
      <c r="AB46" s="656"/>
      <c r="AC46" s="656"/>
      <c r="AD46" s="656"/>
      <c r="AE46" s="656"/>
      <c r="AF46" s="656"/>
      <c r="AG46" s="656"/>
      <c r="AH46" s="656"/>
      <c r="AI46" s="656"/>
      <c r="AJ46" s="656"/>
      <c r="AK46" s="657"/>
    </row>
    <row r="47" spans="1:37" ht="15" customHeight="1">
      <c r="A47" s="141" t="s">
        <v>339</v>
      </c>
      <c r="B47" s="658" t="s">
        <v>340</v>
      </c>
      <c r="C47" s="658"/>
      <c r="D47" s="658"/>
      <c r="E47" s="658"/>
      <c r="F47" s="658"/>
      <c r="G47" s="658"/>
      <c r="H47" s="658"/>
      <c r="I47" s="658"/>
      <c r="J47" s="658"/>
      <c r="K47" s="658"/>
      <c r="L47" s="658"/>
      <c r="M47" s="658"/>
      <c r="N47" s="658"/>
      <c r="O47" s="658"/>
      <c r="P47" s="658"/>
      <c r="Q47" s="658"/>
      <c r="R47" s="658"/>
      <c r="S47" s="658"/>
      <c r="T47" s="658"/>
      <c r="U47" s="658"/>
      <c r="V47" s="658"/>
      <c r="W47" s="658"/>
      <c r="X47" s="658"/>
      <c r="Y47" s="658"/>
      <c r="Z47" s="658"/>
      <c r="AA47" s="658"/>
      <c r="AB47" s="658"/>
      <c r="AC47" s="658"/>
      <c r="AD47" s="658"/>
      <c r="AE47" s="658"/>
      <c r="AF47" s="658"/>
      <c r="AG47" s="658"/>
      <c r="AH47" s="658"/>
      <c r="AI47" s="658"/>
      <c r="AJ47" s="658"/>
      <c r="AK47" s="658"/>
    </row>
    <row r="48" spans="1:37" ht="15" customHeight="1">
      <c r="A48" s="141" t="s">
        <v>341</v>
      </c>
      <c r="B48" s="658" t="s">
        <v>342</v>
      </c>
      <c r="C48" s="658"/>
      <c r="D48" s="658"/>
      <c r="E48" s="658"/>
      <c r="F48" s="658"/>
      <c r="G48" s="658"/>
      <c r="H48" s="658"/>
      <c r="I48" s="658"/>
      <c r="J48" s="658"/>
      <c r="K48" s="658"/>
      <c r="L48" s="658"/>
      <c r="M48" s="658"/>
      <c r="N48" s="658"/>
      <c r="O48" s="658"/>
      <c r="P48" s="658"/>
      <c r="Q48" s="658"/>
      <c r="R48" s="658"/>
      <c r="S48" s="658"/>
      <c r="T48" s="658"/>
      <c r="U48" s="658"/>
      <c r="V48" s="658"/>
      <c r="W48" s="658"/>
      <c r="X48" s="658"/>
      <c r="Y48" s="658"/>
      <c r="Z48" s="658"/>
      <c r="AA48" s="658"/>
      <c r="AB48" s="658"/>
      <c r="AC48" s="658"/>
      <c r="AD48" s="658"/>
      <c r="AE48" s="658"/>
      <c r="AF48" s="658"/>
      <c r="AG48" s="658"/>
      <c r="AH48" s="658"/>
      <c r="AI48" s="658"/>
      <c r="AJ48" s="658"/>
      <c r="AK48" s="658"/>
    </row>
    <row r="49" spans="1:37" ht="15" customHeight="1">
      <c r="A49" s="141" t="s">
        <v>343</v>
      </c>
      <c r="B49" s="658" t="s">
        <v>344</v>
      </c>
      <c r="C49" s="658"/>
      <c r="D49" s="658"/>
      <c r="E49" s="658"/>
      <c r="F49" s="658"/>
      <c r="G49" s="658"/>
      <c r="H49" s="658"/>
      <c r="I49" s="658"/>
      <c r="J49" s="658"/>
      <c r="K49" s="658"/>
      <c r="L49" s="658"/>
      <c r="M49" s="658"/>
      <c r="N49" s="658"/>
      <c r="O49" s="658"/>
      <c r="P49" s="658"/>
      <c r="Q49" s="658"/>
      <c r="R49" s="658"/>
      <c r="S49" s="658"/>
      <c r="T49" s="658"/>
      <c r="U49" s="658"/>
      <c r="V49" s="658"/>
      <c r="W49" s="658"/>
      <c r="X49" s="658"/>
      <c r="Y49" s="658"/>
      <c r="Z49" s="658"/>
      <c r="AA49" s="658"/>
      <c r="AB49" s="658"/>
      <c r="AC49" s="658"/>
      <c r="AD49" s="658"/>
      <c r="AE49" s="658"/>
      <c r="AF49" s="658"/>
      <c r="AG49" s="658"/>
      <c r="AH49" s="658"/>
      <c r="AI49" s="658"/>
      <c r="AJ49" s="658"/>
      <c r="AK49" s="658"/>
    </row>
    <row r="50" spans="1:37" ht="15" customHeight="1">
      <c r="A50" s="141" t="s">
        <v>345</v>
      </c>
      <c r="B50" s="658" t="s">
        <v>346</v>
      </c>
      <c r="C50" s="658"/>
      <c r="D50" s="658"/>
      <c r="E50" s="658"/>
      <c r="F50" s="658"/>
      <c r="G50" s="658"/>
      <c r="H50" s="658"/>
      <c r="I50" s="658"/>
      <c r="J50" s="658"/>
      <c r="K50" s="658"/>
      <c r="L50" s="658"/>
      <c r="M50" s="658"/>
      <c r="N50" s="658"/>
      <c r="O50" s="658"/>
      <c r="P50" s="658"/>
      <c r="Q50" s="658"/>
      <c r="R50" s="658"/>
      <c r="S50" s="658"/>
      <c r="T50" s="658"/>
      <c r="U50" s="658"/>
      <c r="V50" s="658"/>
      <c r="W50" s="658"/>
      <c r="X50" s="658"/>
      <c r="Y50" s="658"/>
      <c r="Z50" s="658"/>
      <c r="AA50" s="658"/>
      <c r="AB50" s="658"/>
      <c r="AC50" s="658"/>
      <c r="AD50" s="658"/>
      <c r="AE50" s="658"/>
      <c r="AF50" s="658"/>
      <c r="AG50" s="658"/>
      <c r="AH50" s="658"/>
      <c r="AI50" s="658"/>
      <c r="AJ50" s="658"/>
      <c r="AK50" s="658"/>
    </row>
    <row r="52" spans="1:37" ht="15" customHeight="1">
      <c r="A52" s="142"/>
      <c r="B52" s="143"/>
      <c r="C52" s="144"/>
      <c r="D52" s="633" t="str">
        <f>IF('勤務一覧 記載用リスト'!$E$4="","",'勤務一覧 記載用リスト'!$E$4)</f>
        <v>管理者</v>
      </c>
      <c r="E52" s="648"/>
      <c r="F52" s="648"/>
      <c r="G52" s="634"/>
      <c r="H52" s="633" t="str">
        <f>IF('勤務一覧 記載用リスト'!$E$5="","",'勤務一覧 記載用リスト'!$E$5)</f>
        <v>サービス管理責任者</v>
      </c>
      <c r="I52" s="648"/>
      <c r="J52" s="648"/>
      <c r="K52" s="634"/>
      <c r="L52" s="633" t="str">
        <f>IF('勤務一覧 記載用リスト'!$E$6="","",'勤務一覧 記載用リスト'!$E$6)</f>
        <v>医師</v>
      </c>
      <c r="M52" s="648"/>
      <c r="N52" s="648"/>
      <c r="O52" s="634"/>
      <c r="P52" s="633" t="str">
        <f>IF('勤務一覧 記載用リスト'!$E$7="","",'勤務一覧 記載用リスト'!$E$7)</f>
        <v>看護職員</v>
      </c>
      <c r="Q52" s="648"/>
      <c r="R52" s="648"/>
      <c r="S52" s="634"/>
      <c r="T52" s="633" t="str">
        <f>IF('勤務一覧 記載用リスト'!$E$8="","",'勤務一覧 記載用リスト'!$E$8)</f>
        <v>理学療法士</v>
      </c>
      <c r="U52" s="648"/>
      <c r="V52" s="648"/>
      <c r="W52" s="634"/>
      <c r="X52" s="633" t="str">
        <f>IF('勤務一覧 記載用リスト'!$E$9="","",'勤務一覧 記載用リスト'!$E$9)</f>
        <v>作業療法士</v>
      </c>
      <c r="Y52" s="648"/>
      <c r="Z52" s="648"/>
      <c r="AA52" s="634"/>
      <c r="AB52" s="633" t="str">
        <f>IF('勤務一覧 記載用リスト'!$E$10="","",'勤務一覧 記載用リスト'!$E$10)</f>
        <v>生活支援員</v>
      </c>
      <c r="AC52" s="648"/>
      <c r="AD52" s="648"/>
      <c r="AE52" s="634"/>
    </row>
    <row r="53" spans="1:37" ht="15" customHeight="1">
      <c r="A53" s="145"/>
      <c r="B53" s="146"/>
      <c r="C53" s="147"/>
      <c r="D53" s="635" t="s">
        <v>347</v>
      </c>
      <c r="E53" s="646"/>
      <c r="F53" s="647" t="s">
        <v>348</v>
      </c>
      <c r="G53" s="636"/>
      <c r="H53" s="635" t="s">
        <v>347</v>
      </c>
      <c r="I53" s="646"/>
      <c r="J53" s="647" t="s">
        <v>348</v>
      </c>
      <c r="K53" s="636"/>
      <c r="L53" s="635" t="s">
        <v>347</v>
      </c>
      <c r="M53" s="646"/>
      <c r="N53" s="647" t="s">
        <v>348</v>
      </c>
      <c r="O53" s="636"/>
      <c r="P53" s="635" t="s">
        <v>347</v>
      </c>
      <c r="Q53" s="646"/>
      <c r="R53" s="647" t="s">
        <v>348</v>
      </c>
      <c r="S53" s="636"/>
      <c r="T53" s="635" t="s">
        <v>347</v>
      </c>
      <c r="U53" s="646"/>
      <c r="V53" s="647" t="s">
        <v>348</v>
      </c>
      <c r="W53" s="636"/>
      <c r="X53" s="635" t="s">
        <v>347</v>
      </c>
      <c r="Y53" s="646"/>
      <c r="Z53" s="647" t="s">
        <v>348</v>
      </c>
      <c r="AA53" s="636"/>
      <c r="AB53" s="635" t="s">
        <v>347</v>
      </c>
      <c r="AC53" s="646"/>
      <c r="AD53" s="647" t="s">
        <v>348</v>
      </c>
      <c r="AE53" s="636"/>
    </row>
    <row r="54" spans="1:37" ht="15" customHeight="1">
      <c r="A54" s="633" t="s">
        <v>349</v>
      </c>
      <c r="B54" s="634"/>
      <c r="C54" s="148" t="s">
        <v>350</v>
      </c>
      <c r="D54" s="637" t="str">
        <f>IF(COUNTIFS($A$12:$A$37,D52,$B$12:$B$37,"Ａ")=0,"",COUNTIFS($A$12:$A$37,D52,$B$12:$B$37,"Ａ"))</f>
        <v/>
      </c>
      <c r="E54" s="638"/>
      <c r="F54" s="638" t="str">
        <f>IF(COUNTIFS($A$12:$A$37,D52,$B$12:$B$37,"Ｂ")=0,"",COUNTIFS($A$12:$A$37,D52,$B$12:$B$37,"Ｂ"))</f>
        <v/>
      </c>
      <c r="G54" s="639"/>
      <c r="H54" s="637" t="str">
        <f>IF(COUNTIFS($A$12:$A$37,H52,$B$12:$B$37,"Ａ")=0,"",COUNTIFS($A$12:$A$37,H52,$B$12:$B$37,"Ａ"))</f>
        <v/>
      </c>
      <c r="I54" s="638"/>
      <c r="J54" s="638" t="str">
        <f>IF(COUNTIFS($A$12:$A$37,H52,$B$12:$B$37,"Ｂ")=0,"",COUNTIFS($A$12:$A$37,H52,$B$12:$B$37,"Ｂ"))</f>
        <v/>
      </c>
      <c r="K54" s="639"/>
      <c r="L54" s="637" t="str">
        <f>IF(COUNTIFS($A$12:$A$37,L52,$B$12:$B$37,"Ａ")=0,"",COUNTIFS($A$12:$A$37,L52,$B$12:$B$37,"Ａ"))</f>
        <v/>
      </c>
      <c r="M54" s="638"/>
      <c r="N54" s="638" t="str">
        <f>IF(COUNTIFS($A$12:$A$37,L52,$B$12:$B$37,"Ｂ")=0,"",COUNTIFS($A$12:$A$37,L52,$B$12:$B$37,"Ｂ"))</f>
        <v/>
      </c>
      <c r="O54" s="639"/>
      <c r="P54" s="637" t="str">
        <f>IF(COUNTIFS($A$12:$A$37,P52,$B$12:$B$37,"Ａ")=0,"",COUNTIFS($A$12:$A$37,P52,$B$12:$B$37,"Ａ"))</f>
        <v/>
      </c>
      <c r="Q54" s="638"/>
      <c r="R54" s="638" t="str">
        <f>IF(COUNTIFS($A$12:$A$37,P52,$B$12:$B$37,"Ｂ")=0,"",COUNTIFS($A$12:$A$37,P52,$B$12:$B$37,"Ｂ"))</f>
        <v/>
      </c>
      <c r="S54" s="639"/>
      <c r="T54" s="637" t="str">
        <f>IF(COUNTIFS($A$12:$A$37,T52,$B$12:$B$37,"Ａ")=0,"",COUNTIFS($A$12:$A$37,T52,$B$12:$B$37,"Ａ"))</f>
        <v/>
      </c>
      <c r="U54" s="638"/>
      <c r="V54" s="638" t="str">
        <f>IF(COUNTIFS($A$12:$A$37,T52,$B$12:$B$37,"Ｂ")=0,"",COUNTIFS($A$12:$A$37,T52,$B$12:$B$37,"Ｂ"))</f>
        <v/>
      </c>
      <c r="W54" s="639"/>
      <c r="X54" s="637" t="str">
        <f>IF(COUNTIFS($A$12:$A$37,X52,$B$12:$B$37,"Ａ")=0,"",COUNTIFS($A$12:$A$37,X52,$B$12:$B$37,"Ａ"))</f>
        <v/>
      </c>
      <c r="Y54" s="638"/>
      <c r="Z54" s="638" t="str">
        <f>IF(COUNTIFS($A$12:$A$37,X52,$B$12:$B$37,"Ｂ")=0,"",COUNTIFS($A$12:$A$37,X52,$B$12:$B$37,"Ｂ"))</f>
        <v/>
      </c>
      <c r="AA54" s="639"/>
      <c r="AB54" s="637" t="str">
        <f>IF(COUNTIFS($A$12:$A$37,AB52,$B$12:$B$37,"Ａ")=0,"",COUNTIFS($A$12:$A$37,AB52,$B$12:$B$37,"Ａ"))</f>
        <v/>
      </c>
      <c r="AC54" s="638"/>
      <c r="AD54" s="638" t="str">
        <f>IF(COUNTIFS($A$12:$A$37,AB52,$B$12:$B$37,"Ｂ")=0,"",COUNTIFS($A$12:$A$37,AB52,$B$12:$B$37,"Ｂ"))</f>
        <v/>
      </c>
      <c r="AE54" s="639"/>
    </row>
    <row r="55" spans="1:37" ht="15" customHeight="1">
      <c r="A55" s="635"/>
      <c r="B55" s="636"/>
      <c r="C55" s="149" t="s">
        <v>351</v>
      </c>
      <c r="D55" s="640" t="str">
        <f>IF(COUNTIFS($A$12:$A$37,D52,$B$12:$B$37,"Ｃ")=0,"",COUNTIFS($A$12:$A$37,D52,$B$12:$B$37,"Ｃ"))</f>
        <v/>
      </c>
      <c r="E55" s="641"/>
      <c r="F55" s="641" t="str">
        <f>IF(COUNTIFS($A$12:$A$37,D52,$B$12:$B$37,"Ｄ")=0,"",COUNTIFS($A$12:$A$37,D52,$B$12:$B$37,"Ｄ"))</f>
        <v/>
      </c>
      <c r="G55" s="642"/>
      <c r="H55" s="640" t="str">
        <f>IF(COUNTIFS($A$12:$A$37,H52,$B$12:$B$37,"Ｃ")=0,"",COUNTIFS($A$12:$A$37,H52,$B$12:$B$37,"Ｃ"))</f>
        <v/>
      </c>
      <c r="I55" s="641"/>
      <c r="J55" s="641" t="str">
        <f>IF(COUNTIFS($A$12:$A$37,H52,$B$12:$B$37,"Ｄ")=0,"",COUNTIFS($A$12:$A$37,H52,$B$12:$B$37,"Ｄ"))</f>
        <v/>
      </c>
      <c r="K55" s="642"/>
      <c r="L55" s="640" t="str">
        <f>IF(COUNTIFS($A$12:$A$37,L52,$B$12:$B$37,"Ｃ")=0,"",COUNTIFS($A$12:$A$37,L52,$B$12:$B$37,"Ｃ"))</f>
        <v/>
      </c>
      <c r="M55" s="641"/>
      <c r="N55" s="641" t="str">
        <f>IF(COUNTIFS($A$12:$A$37,L52,$B$12:$B$37,"Ｄ")=0,"",COUNTIFS($A$12:$A$37,L52,$B$12:$B$37,"Ｄ"))</f>
        <v/>
      </c>
      <c r="O55" s="642"/>
      <c r="P55" s="640" t="str">
        <f>IF(COUNTIFS($A$12:$A$37,P52,$B$12:$B$37,"Ｃ")=0,"",COUNTIFS($A$12:$A$37,P52,$B$12:$B$37,"Ｃ"))</f>
        <v/>
      </c>
      <c r="Q55" s="641"/>
      <c r="R55" s="641" t="str">
        <f>IF(COUNTIFS($A$12:$A$37,P52,$B$12:$B$37,"Ｄ")=0,"",COUNTIFS($A$12:$A$37,P52,$B$12:$B$37,"Ｄ"))</f>
        <v/>
      </c>
      <c r="S55" s="642"/>
      <c r="T55" s="640" t="str">
        <f>IF(COUNTIFS($A$12:$A$37,T52,$B$12:$B$37,"Ｃ")=0,"",COUNTIFS($A$12:$A$37,T52,$B$12:$B$37,"Ｃ"))</f>
        <v/>
      </c>
      <c r="U55" s="641"/>
      <c r="V55" s="641" t="str">
        <f>IF(COUNTIFS($A$12:$A$37,T52,$B$12:$B$37,"Ｄ")=0,"",COUNTIFS($A$12:$A$37,T52,$B$12:$B$37,"Ｄ"))</f>
        <v/>
      </c>
      <c r="W55" s="642"/>
      <c r="X55" s="640" t="str">
        <f>IF(COUNTIFS($A$12:$A$37,X52,$B$12:$B$37,"Ｃ")=0,"",COUNTIFS($A$12:$A$37,X52,$B$12:$B$37,"Ｃ"))</f>
        <v/>
      </c>
      <c r="Y55" s="641"/>
      <c r="Z55" s="641" t="str">
        <f>IF(COUNTIFS($A$12:$A$37,X52,$B$12:$B$37,"Ｄ")=0,"",COUNTIFS($A$12:$A$37,X52,$B$12:$B$37,"Ｄ"))</f>
        <v/>
      </c>
      <c r="AA55" s="642"/>
      <c r="AB55" s="640" t="str">
        <f>IF(COUNTIFS($A$12:$A$37,AB52,$B$12:$B$37,"Ｃ")=0,"",COUNTIFS($A$12:$A$37,AB52,$B$12:$B$37,"Ｃ"))</f>
        <v/>
      </c>
      <c r="AC55" s="641"/>
      <c r="AD55" s="641" t="str">
        <f>IF(COUNTIFS($A$12:$A$37,AB52,$B$12:$B$37,"Ｄ")=0,"",COUNTIFS($A$12:$A$37,AB52,$B$12:$B$37,"Ｄ"))</f>
        <v/>
      </c>
      <c r="AE55" s="642"/>
    </row>
    <row r="56" spans="1:37" ht="15" customHeight="1">
      <c r="A56" s="624" t="s">
        <v>352</v>
      </c>
      <c r="B56" s="625"/>
      <c r="C56" s="626"/>
      <c r="D56" s="632" t="str">
        <f>IF(SUM(SUMIFS($AH$12:$AH$37,$A$12:$A$37,D52,$B$12:$B$37,"Ａ"),SUMIFS($AH$12:$AH$37,$A$12:$A$37,D52,$B$12:$B$37,"Ｃ"))=0,"",SUM(SUMIFS($AH$12:$AH$37,$A$12:$A$37,D52,$B$12:$B$37,"Ａ"),SUMIFS($AH$12:$AH$37,$A$12:$A$37,D52,$B$12:$B$37,"Ｃ")))</f>
        <v/>
      </c>
      <c r="E56" s="630"/>
      <c r="F56" s="630" t="str">
        <f>IF(SUM(SUMIFS($AH$12:$AH$37,$A$12:$A$37,D52,$B$12:$B$37,"Ｂ"),SUMIFS($AH$12:$AH$37,$A$12:$A$37,D52,$B$12:$B$37,"Ｄ"))=0,"",SUM(SUMIFS($AH$12:$AH$37,$A$12:$A$37,D52,$B$12:$B$37,"Ｂ"),SUMIFS($AH$12:$AH$37,$A$12:$A$37,D52,$B$12:$B$37,"Ｄ")))</f>
        <v/>
      </c>
      <c r="G56" s="631"/>
      <c r="H56" s="632" t="str">
        <f>IF(SUM(SUMIFS($AH$12:$AH$37,$A$12:$A$37,H52,$B$12:$B$37,"Ａ"),SUMIFS($AH$12:$AH$37,$A$12:$A$37,H52,$B$12:$B$37,"Ｃ"))=0,"",SUM(SUMIFS($AH$12:$AH$37,$A$12:$A$37,H52,$B$12:$B$37,"Ａ"),SUMIFS($AH$12:$AH$37,$A$12:$A$37,H52,$B$12:$B$37,"Ｃ")))</f>
        <v/>
      </c>
      <c r="I56" s="630"/>
      <c r="J56" s="630" t="str">
        <f>IF(SUM(SUMIFS($AH$12:$AH$37,$A$12:$A$37,H52,$B$12:$B$37,"Ｂ"),SUMIFS($AH$12:$AH$37,$A$12:$A$37,H52,$B$12:$B$37,"Ｄ"))=0,"",SUM(SUMIFS($AH$12:$AH$37,$A$12:$A$37,H52,$B$12:$B$37,"Ｂ"),SUMIFS($AH$12:$AH$37,$A$12:$A$37,H52,$B$12:$B$37,"Ｄ")))</f>
        <v/>
      </c>
      <c r="K56" s="631"/>
      <c r="L56" s="632" t="str">
        <f>IF(SUM(SUMIFS($AH$12:$AH$37,$A$12:$A$37,L52,$B$12:$B$37,"Ａ"),SUMIFS($AH$12:$AH$37,$A$12:$A$37,L52,$B$12:$B$37,"Ｃ"))=0,"",SUM(SUMIFS($AH$12:$AH$37,$A$12:$A$37,L52,$B$12:$B$37,"Ａ"),SUMIFS($AH$12:$AH$37,$A$12:$A$37,L52,$B$12:$B$37,"Ｃ")))</f>
        <v/>
      </c>
      <c r="M56" s="630"/>
      <c r="N56" s="630" t="str">
        <f>IF(SUM(SUMIFS($AH$12:$AH$37,$A$12:$A$37,L52,$B$12:$B$37,"Ｂ"),SUMIFS($AH$12:$AH$37,$A$12:$A$37,L52,$B$12:$B$37,"Ｄ"))=0,"",SUM(SUMIFS($AH$12:$AH$37,$A$12:$A$37,L52,$B$12:$B$37,"Ｂ"),SUMIFS($AH$12:$AH$37,$A$12:$A$37,L52,$B$12:$B$37,"Ｄ")))</f>
        <v/>
      </c>
      <c r="O56" s="631"/>
      <c r="P56" s="632" t="str">
        <f>IF(SUM(SUMIFS($AH$12:$AH$37,$A$12:$A$37,P52,$B$12:$B$37,"Ａ"),SUMIFS($AH$12:$AH$37,$A$12:$A$37,P52,$B$12:$B$37,"Ｃ"))=0,"",SUM(SUMIFS($AH$12:$AH$37,$A$12:$A$37,P52,$B$12:$B$37,"Ａ"),SUMIFS($AH$12:$AH$37,$A$12:$A$37,P52,$B$12:$B$37,"Ｃ")))</f>
        <v/>
      </c>
      <c r="Q56" s="630"/>
      <c r="R56" s="630" t="str">
        <f>IF(SUM(SUMIFS($AH$12:$AH$37,$A$12:$A$37,P52,$B$12:$B$37,"Ｂ"),SUMIFS($AH$12:$AH$37,$A$12:$A$37,P52,$B$12:$B$37,"Ｄ"))=0,"",SUM(SUMIFS($AH$12:$AH$37,$A$12:$A$37,P52,$B$12:$B$37,"Ｂ"),SUMIFS($AH$12:$AH$37,$A$12:$A$37,P52,$B$12:$B$37,"Ｄ")))</f>
        <v/>
      </c>
      <c r="S56" s="631"/>
      <c r="T56" s="632" t="str">
        <f>IF(SUM(SUMIFS($AH$12:$AH$37,$A$12:$A$37,T52,$B$12:$B$37,"Ａ"),SUMIFS($AH$12:$AH$37,$A$12:$A$37,T52,$B$12:$B$37,"Ｃ"))=0,"",SUM(SUMIFS($AH$12:$AH$37,$A$12:$A$37,T52,$B$12:$B$37,"Ａ"),SUMIFS($AH$12:$AH$37,$A$12:$A$37,T52,$B$12:$B$37,"Ｃ")))</f>
        <v/>
      </c>
      <c r="U56" s="630"/>
      <c r="V56" s="630" t="str">
        <f>IF(SUM(SUMIFS($AH$12:$AH$37,$A$12:$A$37,T52,$B$12:$B$37,"Ｂ"),SUMIFS($AH$12:$AH$37,$A$12:$A$37,T52,$B$12:$B$37,"Ｄ"))=0,"",SUM(SUMIFS($AH$12:$AH$37,$A$12:$A$37,T52,$B$12:$B$37,"Ｂ"),SUMIFS($AH$12:$AH$37,$A$12:$A$37,T52,$B$12:$B$37,"Ｄ")))</f>
        <v/>
      </c>
      <c r="W56" s="631"/>
      <c r="X56" s="632" t="str">
        <f>IF(SUM(SUMIFS($AH$12:$AH$37,$A$12:$A$37,X52,$B$12:$B$37,"Ａ"),SUMIFS($AH$12:$AH$37,$A$12:$A$37,X52,$B$12:$B$37,"Ｃ"))=0,"",SUM(SUMIFS($AH$12:$AH$37,$A$12:$A$37,X52,$B$12:$B$37,"Ａ"),SUMIFS($AH$12:$AH$37,$A$12:$A$37,X52,$B$12:$B$37,"Ｃ")))</f>
        <v/>
      </c>
      <c r="Y56" s="630"/>
      <c r="Z56" s="630" t="str">
        <f>IF(SUM(SUMIFS($AH$12:$AH$37,$A$12:$A$37,X52,$B$12:$B$37,"Ｂ"),SUMIFS($AH$12:$AH$37,$A$12:$A$37,X52,$B$12:$B$37,"Ｄ"))=0,"",SUM(SUMIFS($AH$12:$AH$37,$A$12:$A$37,X52,$B$12:$B$37,"Ｂ"),SUMIFS($AH$12:$AH$37,$A$12:$A$37,X52,$B$12:$B$37,"Ｄ")))</f>
        <v/>
      </c>
      <c r="AA56" s="631"/>
      <c r="AB56" s="632" t="str">
        <f>IF(SUM(SUMIFS($AH$12:$AH$37,$A$12:$A$37,AB52,$B$12:$B$37,"Ａ"),SUMIFS($AH$12:$AH$37,$A$12:$A$37,AB52,$B$12:$B$37,"Ｃ"))=0,"",SUM(SUMIFS($AH$12:$AH$37,$A$12:$A$37,AB52,$B$12:$B$37,"Ａ"),SUMIFS($AH$12:$AH$37,$A$12:$A$37,AB52,$B$12:$B$37,"Ｃ")))</f>
        <v/>
      </c>
      <c r="AC56" s="630"/>
      <c r="AD56" s="630" t="str">
        <f>IF(SUM(SUMIFS($AH$12:$AH$37,$A$12:$A$37,AB52,$B$12:$B$37,"Ｂ"),SUMIFS($AH$12:$AH$37,$A$12:$A$37,AB52,$B$12:$B$37,"Ｄ"))=0,"",SUM(SUMIFS($AH$12:$AH$37,$A$12:$A$37,AB52,$B$12:$B$37,"Ｂ"),SUMIFS($AH$12:$AH$37,$A$12:$A$37,AB52,$B$12:$B$37,"Ｄ")))</f>
        <v/>
      </c>
      <c r="AE56" s="631"/>
    </row>
    <row r="57" spans="1:37" ht="15" customHeight="1">
      <c r="A57" s="624" t="s">
        <v>353</v>
      </c>
      <c r="B57" s="625"/>
      <c r="C57" s="626"/>
      <c r="D57" s="627" t="str">
        <f>IF(SUM(D56,F56)=0,"",SUM(D56,F56))</f>
        <v/>
      </c>
      <c r="E57" s="628"/>
      <c r="F57" s="628"/>
      <c r="G57" s="629"/>
      <c r="H57" s="627" t="str">
        <f>IF(SUM(H56,J56)=0,"",SUM(H56,J56))</f>
        <v/>
      </c>
      <c r="I57" s="628"/>
      <c r="J57" s="628"/>
      <c r="K57" s="629"/>
      <c r="L57" s="627" t="str">
        <f>IF(SUM(L56,N56)=0,"",SUM(L56,N56))</f>
        <v/>
      </c>
      <c r="M57" s="628"/>
      <c r="N57" s="628"/>
      <c r="O57" s="629"/>
      <c r="P57" s="627" t="str">
        <f>IF(SUM(P56,R56)=0,"",SUM(P56,R56))</f>
        <v/>
      </c>
      <c r="Q57" s="628"/>
      <c r="R57" s="628"/>
      <c r="S57" s="629"/>
      <c r="T57" s="627" t="str">
        <f>IF(SUM(T56,V56)=0,"",SUM(T56,V56))</f>
        <v/>
      </c>
      <c r="U57" s="628"/>
      <c r="V57" s="628"/>
      <c r="W57" s="629"/>
      <c r="X57" s="627" t="str">
        <f>IF(SUM(X56,Z56)=0,"",SUM(X56,Z56))</f>
        <v/>
      </c>
      <c r="Y57" s="628"/>
      <c r="Z57" s="628"/>
      <c r="AA57" s="629"/>
      <c r="AB57" s="627" t="str">
        <f>IF(SUM(AB56,AD56)=0,"",SUM(AB56,AD56))</f>
        <v/>
      </c>
      <c r="AC57" s="628"/>
      <c r="AD57" s="628"/>
      <c r="AE57" s="629"/>
    </row>
    <row r="59" spans="1:37" ht="15" customHeight="1">
      <c r="A59" s="142"/>
      <c r="B59" s="143"/>
      <c r="C59" s="144"/>
      <c r="D59" s="633" t="str">
        <f>IF('勤務一覧 記載用リスト'!$E$11="","",'勤務一覧 記載用リスト'!$E$11)</f>
        <v>地域移行支援員</v>
      </c>
      <c r="E59" s="648"/>
      <c r="F59" s="648"/>
      <c r="G59" s="634"/>
      <c r="H59" s="633" t="str">
        <f>IF('勤務一覧 記載用リスト'!$E$12="","",'勤務一覧 記載用リスト'!$E$12)</f>
        <v>職業指導員</v>
      </c>
      <c r="I59" s="648"/>
      <c r="J59" s="648"/>
      <c r="K59" s="634"/>
      <c r="L59" s="633" t="str">
        <f>IF('勤務一覧 記載用リスト'!$E$13="","",'勤務一覧 記載用リスト'!$E$13)</f>
        <v>就労支援員</v>
      </c>
      <c r="M59" s="648"/>
      <c r="N59" s="648"/>
      <c r="O59" s="634"/>
      <c r="P59" s="633" t="str">
        <f>IF('勤務一覧 記載用リスト'!$E$14="","",'勤務一覧 記載用リスト'!$E$14)</f>
        <v>就労定着支援員</v>
      </c>
      <c r="Q59" s="648"/>
      <c r="R59" s="648"/>
      <c r="S59" s="634"/>
      <c r="T59" s="633" t="str">
        <f>IF('勤務一覧 記載用リスト'!$E$15="","",'勤務一覧 記載用リスト'!$E$15)</f>
        <v>世話人</v>
      </c>
      <c r="U59" s="648"/>
      <c r="V59" s="648"/>
      <c r="W59" s="634"/>
      <c r="X59" s="633" t="str">
        <f>IF('勤務一覧 記載用リスト'!$E$16="","",'勤務一覧 記載用リスト'!$E$16)</f>
        <v>賃金向上達成指導員</v>
      </c>
      <c r="Y59" s="648"/>
      <c r="Z59" s="648"/>
      <c r="AA59" s="634"/>
      <c r="AB59" s="633" t="str">
        <f>IF('勤務一覧 記載用リスト'!$E$17="","",'勤務一覧 記載用リスト'!$E$17)</f>
        <v>目標工賃達成指導員</v>
      </c>
      <c r="AC59" s="648"/>
      <c r="AD59" s="648"/>
      <c r="AE59" s="634"/>
    </row>
    <row r="60" spans="1:37" ht="15" customHeight="1">
      <c r="A60" s="145"/>
      <c r="B60" s="146"/>
      <c r="C60" s="147"/>
      <c r="D60" s="635" t="s">
        <v>347</v>
      </c>
      <c r="E60" s="646"/>
      <c r="F60" s="647" t="s">
        <v>348</v>
      </c>
      <c r="G60" s="636"/>
      <c r="H60" s="635" t="s">
        <v>347</v>
      </c>
      <c r="I60" s="646"/>
      <c r="J60" s="647" t="s">
        <v>348</v>
      </c>
      <c r="K60" s="636"/>
      <c r="L60" s="635" t="s">
        <v>347</v>
      </c>
      <c r="M60" s="646"/>
      <c r="N60" s="647" t="s">
        <v>348</v>
      </c>
      <c r="O60" s="636"/>
      <c r="P60" s="635" t="s">
        <v>347</v>
      </c>
      <c r="Q60" s="646"/>
      <c r="R60" s="647" t="s">
        <v>348</v>
      </c>
      <c r="S60" s="636"/>
      <c r="T60" s="635" t="s">
        <v>347</v>
      </c>
      <c r="U60" s="646"/>
      <c r="V60" s="647" t="s">
        <v>348</v>
      </c>
      <c r="W60" s="636"/>
      <c r="X60" s="635" t="s">
        <v>347</v>
      </c>
      <c r="Y60" s="646"/>
      <c r="Z60" s="647" t="s">
        <v>348</v>
      </c>
      <c r="AA60" s="636"/>
      <c r="AB60" s="635" t="s">
        <v>347</v>
      </c>
      <c r="AC60" s="646"/>
      <c r="AD60" s="647" t="s">
        <v>348</v>
      </c>
      <c r="AE60" s="636"/>
    </row>
    <row r="61" spans="1:37" ht="15" customHeight="1">
      <c r="A61" s="633" t="s">
        <v>349</v>
      </c>
      <c r="B61" s="634"/>
      <c r="C61" s="148" t="s">
        <v>350</v>
      </c>
      <c r="D61" s="637" t="str">
        <f>IF(COUNTIFS($A$12:$A$37,D59,$B$12:$B$37,"Ａ")=0,"",COUNTIFS($A$12:$A$37,D59,$B$12:$B$37,"Ａ"))</f>
        <v/>
      </c>
      <c r="E61" s="638"/>
      <c r="F61" s="638" t="str">
        <f>IF(COUNTIFS($A$12:$A$37,D59,$B$12:$B$37,"Ｂ")=0,"",COUNTIFS($A$12:$A$37,D59,$B$12:$B$37,"Ｂ"))</f>
        <v/>
      </c>
      <c r="G61" s="639"/>
      <c r="H61" s="637" t="str">
        <f>IF(COUNTIFS($A$12:$A$37,H59,$B$12:$B$37,"Ａ")=0,"",COUNTIFS($A$12:$A$37,H59,$B$12:$B$37,"Ａ"))</f>
        <v/>
      </c>
      <c r="I61" s="638"/>
      <c r="J61" s="638" t="str">
        <f>IF(COUNTIFS($A$12:$A$37,H59,$B$12:$B$37,"Ｂ")=0,"",COUNTIFS($A$12:$A$37,H59,$B$12:$B$37,"Ｂ"))</f>
        <v/>
      </c>
      <c r="K61" s="639"/>
      <c r="L61" s="637" t="str">
        <f>IF(COUNTIFS($A$12:$A$37,L59,$B$12:$B$37,"Ａ")=0,"",COUNTIFS($A$12:$A$37,L59,$B$12:$B$37,"Ａ"))</f>
        <v/>
      </c>
      <c r="M61" s="638"/>
      <c r="N61" s="638" t="str">
        <f>IF(COUNTIFS($A$12:$A$37,L59,$B$12:$B$37,"Ｂ")=0,"",COUNTIFS($A$12:$A$37,L59,$B$12:$B$37,"Ｂ"))</f>
        <v/>
      </c>
      <c r="O61" s="639"/>
      <c r="P61" s="637" t="str">
        <f>IF(COUNTIFS($A$12:$A$37,P59,$B$12:$B$37,"Ａ")=0,"",COUNTIFS($A$12:$A$37,P59,$B$12:$B$37,"Ａ"))</f>
        <v/>
      </c>
      <c r="Q61" s="638"/>
      <c r="R61" s="638" t="str">
        <f>IF(COUNTIFS($A$12:$A$37,P59,$B$12:$B$37,"Ｂ")=0,"",COUNTIFS($A$12:$A$37,P59,$B$12:$B$37,"Ｂ"))</f>
        <v/>
      </c>
      <c r="S61" s="639"/>
      <c r="T61" s="637" t="str">
        <f>IF(COUNTIFS($A$12:$A$37,T59,$B$12:$B$37,"Ａ")=0,"",COUNTIFS($A$12:$A$37,T59,$B$12:$B$37,"Ａ"))</f>
        <v/>
      </c>
      <c r="U61" s="638"/>
      <c r="V61" s="638" t="str">
        <f>IF(COUNTIFS($A$12:$A$37,T59,$B$12:$B$37,"Ｂ")=0,"",COUNTIFS($A$12:$A$37,T59,$B$12:$B$37,"Ｂ"))</f>
        <v/>
      </c>
      <c r="W61" s="639"/>
      <c r="X61" s="637" t="str">
        <f>IF(COUNTIFS($A$12:$A$37,X59,$B$12:$B$37,"Ａ")=0,"",COUNTIFS($A$12:$A$37,X59,$B$12:$B$37,"Ａ"))</f>
        <v/>
      </c>
      <c r="Y61" s="638"/>
      <c r="Z61" s="638" t="str">
        <f>IF(COUNTIFS($A$12:$A$37,X59,$B$12:$B$37,"Ｂ")=0,"",COUNTIFS($A$12:$A$37,X59,$B$12:$B$37,"Ｂ"))</f>
        <v/>
      </c>
      <c r="AA61" s="639"/>
      <c r="AB61" s="637" t="str">
        <f>IF(COUNTIFS($A$12:$A$37,AB59,$B$12:$B$37,"Ａ")=0,"",COUNTIFS($A$12:$A$37,AB59,$B$12:$B$37,"Ａ"))</f>
        <v/>
      </c>
      <c r="AC61" s="638"/>
      <c r="AD61" s="638" t="str">
        <f>IF(COUNTIFS($A$12:$A$37,AB59,$B$12:$B$37,"Ｂ")=0,"",COUNTIFS($A$12:$A$37,AB59,$B$12:$B$37,"Ｂ"))</f>
        <v/>
      </c>
      <c r="AE61" s="639"/>
    </row>
    <row r="62" spans="1:37" ht="15" customHeight="1">
      <c r="A62" s="635"/>
      <c r="B62" s="636"/>
      <c r="C62" s="149" t="s">
        <v>351</v>
      </c>
      <c r="D62" s="640" t="str">
        <f>IF(COUNTIFS($A$12:$A$37,D59,$B$12:$B$37,"Ｃ")=0,"",COUNTIFS($A$12:$A$37,D59,$B$12:$B$37,"Ｃ"))</f>
        <v/>
      </c>
      <c r="E62" s="641"/>
      <c r="F62" s="641" t="str">
        <f>IF(COUNTIFS($A$12:$A$37,D59,$B$12:$B$37,"Ｄ")=0,"",COUNTIFS($A$12:$A$37,D59,$B$12:$B$37,"Ｄ"))</f>
        <v/>
      </c>
      <c r="G62" s="642"/>
      <c r="H62" s="640" t="str">
        <f>IF(COUNTIFS($A$12:$A$37,H59,$B$12:$B$37,"Ｃ")=0,"",COUNTIFS($A$12:$A$37,H59,$B$12:$B$37,"Ｃ"))</f>
        <v/>
      </c>
      <c r="I62" s="641"/>
      <c r="J62" s="641" t="str">
        <f>IF(COUNTIFS($A$12:$A$37,H59,$B$12:$B$37,"Ｄ")=0,"",COUNTIFS($A$12:$A$37,H59,$B$12:$B$37,"Ｄ"))</f>
        <v/>
      </c>
      <c r="K62" s="642"/>
      <c r="L62" s="640" t="str">
        <f>IF(COUNTIFS($A$12:$A$37,L59,$B$12:$B$37,"Ｃ")=0,"",COUNTIFS($A$12:$A$37,L59,$B$12:$B$37,"Ｃ"))</f>
        <v/>
      </c>
      <c r="M62" s="641"/>
      <c r="N62" s="641" t="str">
        <f>IF(COUNTIFS($A$12:$A$37,L59,$B$12:$B$37,"Ｄ")=0,"",COUNTIFS($A$12:$A$37,L59,$B$12:$B$37,"Ｄ"))</f>
        <v/>
      </c>
      <c r="O62" s="642"/>
      <c r="P62" s="640" t="str">
        <f>IF(COUNTIFS($A$12:$A$37,P59,$B$12:$B$37,"Ｃ")=0,"",COUNTIFS($A$12:$A$37,P59,$B$12:$B$37,"Ｃ"))</f>
        <v/>
      </c>
      <c r="Q62" s="641"/>
      <c r="R62" s="641" t="str">
        <f>IF(COUNTIFS($A$12:$A$37,P59,$B$12:$B$37,"Ｄ")=0,"",COUNTIFS($A$12:$A$37,P59,$B$12:$B$37,"Ｄ"))</f>
        <v/>
      </c>
      <c r="S62" s="642"/>
      <c r="T62" s="640" t="str">
        <f>IF(COUNTIFS($A$12:$A$37,T59,$B$12:$B$37,"Ｃ")=0,"",COUNTIFS($A$12:$A$37,T59,$B$12:$B$37,"Ｃ"))</f>
        <v/>
      </c>
      <c r="U62" s="641"/>
      <c r="V62" s="641" t="str">
        <f>IF(COUNTIFS($A$12:$A$37,T59,$B$12:$B$37,"Ｄ")=0,"",COUNTIFS($A$12:$A$37,T59,$B$12:$B$37,"Ｄ"))</f>
        <v/>
      </c>
      <c r="W62" s="642"/>
      <c r="X62" s="640" t="str">
        <f>IF(COUNTIFS($A$12:$A$37,X59,$B$12:$B$37,"Ｃ")=0,"",COUNTIFS($A$12:$A$37,X59,$B$12:$B$37,"Ｃ"))</f>
        <v/>
      </c>
      <c r="Y62" s="641"/>
      <c r="Z62" s="641" t="str">
        <f>IF(COUNTIFS($A$12:$A$37,X59,$B$12:$B$37,"Ｄ")=0,"",COUNTIFS($A$12:$A$37,X59,$B$12:$B$37,"Ｄ"))</f>
        <v/>
      </c>
      <c r="AA62" s="642"/>
      <c r="AB62" s="640" t="str">
        <f>IF(COUNTIFS($A$12:$A$37,AB59,$B$12:$B$37,"Ｃ")=0,"",COUNTIFS($A$12:$A$37,AB59,$B$12:$B$37,"Ｃ"))</f>
        <v/>
      </c>
      <c r="AC62" s="641"/>
      <c r="AD62" s="641" t="str">
        <f>IF(COUNTIFS($A$12:$A$37,AB59,$B$12:$B$37,"Ｄ")=0,"",COUNTIFS($A$12:$A$37,AB59,$B$12:$B$37,"Ｄ"))</f>
        <v/>
      </c>
      <c r="AE62" s="642"/>
    </row>
    <row r="63" spans="1:37" ht="15" customHeight="1">
      <c r="A63" s="624" t="s">
        <v>352</v>
      </c>
      <c r="B63" s="625"/>
      <c r="C63" s="626"/>
      <c r="D63" s="632" t="str">
        <f>IF(SUM(SUMIFS($AH$12:$AH$37,$A$12:$A$37,D59,$B$12:$B$37,"Ａ"),SUMIFS($AH$12:$AH$37,$A$12:$A$37,D59,$B$12:$B$37,"Ｃ"))=0,"",SUM(SUMIFS($AH$12:$AH$37,$A$12:$A$37,D59,$B$12:$B$37,"Ａ"),SUMIFS($AH$12:$AH$37,$A$12:$A$37,D59,$B$12:$B$37,"Ｃ")))</f>
        <v/>
      </c>
      <c r="E63" s="630"/>
      <c r="F63" s="630" t="str">
        <f>IF(SUM(SUMIFS($AH$12:$AH$37,$A$12:$A$37,D59,$B$12:$B$37,"Ｂ"),SUMIFS($AH$12:$AH$37,$A$12:$A$37,D59,$B$12:$B$37,"Ｄ"))=0,"",SUM(SUMIFS($AH$12:$AH$37,$A$12:$A$37,D59,$B$12:$B$37,"Ｂ"),SUMIFS($AH$12:$AH$37,$A$12:$A$37,D59,$B$12:$B$37,"Ｄ")))</f>
        <v/>
      </c>
      <c r="G63" s="631"/>
      <c r="H63" s="632" t="str">
        <f>IF(SUM(SUMIFS($AH$12:$AH$37,$A$12:$A$37,H59,$B$12:$B$37,"Ａ"),SUMIFS($AH$12:$AH$37,$A$12:$A$37,H59,$B$12:$B$37,"Ｃ"))=0,"",SUM(SUMIFS($AH$12:$AH$37,$A$12:$A$37,H59,$B$12:$B$37,"Ａ"),SUMIFS($AH$12:$AH$37,$A$12:$A$37,H59,$B$12:$B$37,"Ｃ")))</f>
        <v/>
      </c>
      <c r="I63" s="630"/>
      <c r="J63" s="630" t="str">
        <f>IF(SUM(SUMIFS($AH$12:$AH$37,$A$12:$A$37,H59,$B$12:$B$37,"Ｂ"),SUMIFS($AH$12:$AH$37,$A$12:$A$37,H59,$B$12:$B$37,"Ｄ"))=0,"",SUM(SUMIFS($AH$12:$AH$37,$A$12:$A$37,H59,$B$12:$B$37,"Ｂ"),SUMIFS($AH$12:$AH$37,$A$12:$A$37,H59,$B$12:$B$37,"Ｄ")))</f>
        <v/>
      </c>
      <c r="K63" s="631"/>
      <c r="L63" s="632" t="str">
        <f>IF(SUM(SUMIFS($AH$12:$AH$37,$A$12:$A$37,L59,$B$12:$B$37,"Ａ"),SUMIFS($AH$12:$AH$37,$A$12:$A$37,L59,$B$12:$B$37,"Ｃ"))=0,"",SUM(SUMIFS($AH$12:$AH$37,$A$12:$A$37,L59,$B$12:$B$37,"Ａ"),SUMIFS($AH$12:$AH$37,$A$12:$A$37,L59,$B$12:$B$37,"Ｃ")))</f>
        <v/>
      </c>
      <c r="M63" s="630"/>
      <c r="N63" s="630" t="str">
        <f>IF(SUM(SUMIFS($AH$12:$AH$37,$A$12:$A$37,L59,$B$12:$B$37,"Ｂ"),SUMIFS($AH$12:$AH$37,$A$12:$A$37,L59,$B$12:$B$37,"Ｄ"))=0,"",SUM(SUMIFS($AH$12:$AH$37,$A$12:$A$37,L59,$B$12:$B$37,"Ｂ"),SUMIFS($AH$12:$AH$37,$A$12:$A$37,L59,$B$12:$B$37,"Ｄ")))</f>
        <v/>
      </c>
      <c r="O63" s="631"/>
      <c r="P63" s="632" t="str">
        <f>IF(SUM(SUMIFS($AH$12:$AH$37,$A$12:$A$37,P59,$B$12:$B$37,"Ａ"),SUMIFS($AH$12:$AH$37,$A$12:$A$37,P59,$B$12:$B$37,"Ｃ"))=0,"",SUM(SUMIFS($AH$12:$AH$37,$A$12:$A$37,P59,$B$12:$B$37,"Ａ"),SUMIFS($AH$12:$AH$37,$A$12:$A$37,P59,$B$12:$B$37,"Ｃ")))</f>
        <v/>
      </c>
      <c r="Q63" s="630"/>
      <c r="R63" s="630" t="str">
        <f>IF(SUM(SUMIFS($AH$12:$AH$37,$A$12:$A$37,P59,$B$12:$B$37,"Ｂ"),SUMIFS($AH$12:$AH$37,$A$12:$A$37,P59,$B$12:$B$37,"Ｄ"))=0,"",SUM(SUMIFS($AH$12:$AH$37,$A$12:$A$37,P59,$B$12:$B$37,"Ｂ"),SUMIFS($AH$12:$AH$37,$A$12:$A$37,P59,$B$12:$B$37,"Ｄ")))</f>
        <v/>
      </c>
      <c r="S63" s="631"/>
      <c r="T63" s="632" t="str">
        <f>IF(SUM(SUMIFS($AH$12:$AH$37,$A$12:$A$37,T59,$B$12:$B$37,"Ａ"),SUMIFS($AH$12:$AH$37,$A$12:$A$37,T59,$B$12:$B$37,"Ｃ"))=0,"",SUM(SUMIFS($AH$12:$AH$37,$A$12:$A$37,T59,$B$12:$B$37,"Ａ"),SUMIFS($AH$12:$AH$37,$A$12:$A$37,T59,$B$12:$B$37,"Ｃ")))</f>
        <v/>
      </c>
      <c r="U63" s="630"/>
      <c r="V63" s="630" t="str">
        <f>IF(SUM(SUMIFS($AH$12:$AH$37,$A$12:$A$37,T59,$B$12:$B$37,"Ｂ"),SUMIFS($AH$12:$AH$37,$A$12:$A$37,T59,$B$12:$B$37,"Ｄ"))=0,"",SUM(SUMIFS($AH$12:$AH$37,$A$12:$A$37,T59,$B$12:$B$37,"Ｂ"),SUMIFS($AH$12:$AH$37,$A$12:$A$37,T59,$B$12:$B$37,"Ｄ")))</f>
        <v/>
      </c>
      <c r="W63" s="631"/>
      <c r="X63" s="632" t="str">
        <f>IF(SUM(SUMIFS($AH$12:$AH$37,$A$12:$A$37,X59,$B$12:$B$37,"Ａ"),SUMIFS($AH$12:$AH$37,$A$12:$A$37,X59,$B$12:$B$37,"Ｃ"))=0,"",SUM(SUMIFS($AH$12:$AH$37,$A$12:$A$37,X59,$B$12:$B$37,"Ａ"),SUMIFS($AH$12:$AH$37,$A$12:$A$37,X59,$B$12:$B$37,"Ｃ")))</f>
        <v/>
      </c>
      <c r="Y63" s="630"/>
      <c r="Z63" s="630" t="str">
        <f>IF(SUM(SUMIFS($AH$12:$AH$37,$A$12:$A$37,X59,$B$12:$B$37,"Ｂ"),SUMIFS($AH$12:$AH$37,$A$12:$A$37,X59,$B$12:$B$37,"Ｄ"))=0,"",SUM(SUMIFS($AH$12:$AH$37,$A$12:$A$37,X59,$B$12:$B$37,"Ｂ"),SUMIFS($AH$12:$AH$37,$A$12:$A$37,X59,$B$12:$B$37,"Ｄ")))</f>
        <v/>
      </c>
      <c r="AA63" s="631"/>
      <c r="AB63" s="632" t="str">
        <f>IF(SUM(SUMIFS($AH$12:$AH$37,$A$12:$A$37,AB59,$B$12:$B$37,"Ａ"),SUMIFS($AH$12:$AH$37,$A$12:$A$37,AB59,$B$12:$B$37,"Ｃ"))=0,"",SUM(SUMIFS($AH$12:$AH$37,$A$12:$A$37,AB59,$B$12:$B$37,"Ａ"),SUMIFS($AH$12:$AH$37,$A$12:$A$37,AB59,$B$12:$B$37,"Ｃ")))</f>
        <v/>
      </c>
      <c r="AC63" s="630"/>
      <c r="AD63" s="630" t="str">
        <f>IF(SUM(SUMIFS($AH$12:$AH$37,$A$12:$A$37,AB59,$B$12:$B$37,"Ｂ"),SUMIFS($AH$12:$AH$37,$A$12:$A$37,AB59,$B$12:$B$37,"Ｄ"))=0,"",SUM(SUMIFS($AH$12:$AH$37,$A$12:$A$37,AB59,$B$12:$B$37,"Ｂ"),SUMIFS($AH$12:$AH$37,$A$12:$A$37,AB59,$B$12:$B$37,"Ｄ")))</f>
        <v/>
      </c>
      <c r="AE63" s="631"/>
    </row>
    <row r="64" spans="1:37" ht="15" customHeight="1">
      <c r="A64" s="624" t="s">
        <v>353</v>
      </c>
      <c r="B64" s="625"/>
      <c r="C64" s="626"/>
      <c r="D64" s="627" t="str">
        <f>IF(SUM(D63,F63)=0,"",SUM(D63,F63))</f>
        <v/>
      </c>
      <c r="E64" s="628"/>
      <c r="F64" s="628"/>
      <c r="G64" s="629"/>
      <c r="H64" s="627" t="str">
        <f>IF(SUM(H63,J63)=0,"",SUM(H63,J63))</f>
        <v/>
      </c>
      <c r="I64" s="628"/>
      <c r="J64" s="628"/>
      <c r="K64" s="629"/>
      <c r="L64" s="627" t="str">
        <f>IF(SUM(L63,N63)=0,"",SUM(L63,N63))</f>
        <v/>
      </c>
      <c r="M64" s="628"/>
      <c r="N64" s="628"/>
      <c r="O64" s="629"/>
      <c r="P64" s="627" t="str">
        <f>IF(SUM(P63,R63)=0,"",SUM(P63,R63))</f>
        <v/>
      </c>
      <c r="Q64" s="628"/>
      <c r="R64" s="628"/>
      <c r="S64" s="629"/>
      <c r="T64" s="627" t="str">
        <f>IF(SUM(T63,V63)=0,"",SUM(T63,V63))</f>
        <v/>
      </c>
      <c r="U64" s="628"/>
      <c r="V64" s="628"/>
      <c r="W64" s="629"/>
      <c r="X64" s="627" t="str">
        <f>IF(SUM(X63,Z63)=0,"",SUM(X63,Z63))</f>
        <v/>
      </c>
      <c r="Y64" s="628"/>
      <c r="Z64" s="628"/>
      <c r="AA64" s="629"/>
      <c r="AB64" s="627" t="str">
        <f>IF(SUM(AB63,AD63)=0,"",SUM(AB63,AD63))</f>
        <v/>
      </c>
      <c r="AC64" s="628"/>
      <c r="AD64" s="628"/>
      <c r="AE64" s="629"/>
    </row>
    <row r="66" spans="1:39" ht="15" customHeight="1">
      <c r="A66" s="142"/>
      <c r="B66" s="143"/>
      <c r="C66" s="144"/>
      <c r="D66" s="633" t="str">
        <f>IF('勤務一覧 記載用リスト'!$E$18="","",'勤務一覧 記載用リスト'!$E$18)</f>
        <v>夜間支援従事者</v>
      </c>
      <c r="E66" s="648"/>
      <c r="F66" s="648"/>
      <c r="G66" s="634"/>
      <c r="H66" s="633" t="str">
        <f>IF('勤務一覧 記載用リスト'!$E$19="","",'勤務一覧 記載用リスト'!$E$19)</f>
        <v>管理栄養士</v>
      </c>
      <c r="I66" s="648"/>
      <c r="J66" s="648"/>
      <c r="K66" s="634"/>
      <c r="L66" s="633" t="str">
        <f>IF('勤務一覧 記載用リスト'!$E$20="","",'勤務一覧 記載用リスト'!$E$20)</f>
        <v>栄養士</v>
      </c>
      <c r="M66" s="648"/>
      <c r="N66" s="648"/>
      <c r="O66" s="634"/>
      <c r="P66" s="633" t="str">
        <f>IF('勤務一覧 記載用リスト'!$E$21="","",'勤務一覧 記載用リスト'!$E$21)</f>
        <v>調理員</v>
      </c>
      <c r="Q66" s="648"/>
      <c r="R66" s="648"/>
      <c r="S66" s="634"/>
      <c r="T66" s="633" t="str">
        <f>IF('勤務一覧 記載用リスト'!$E$22="","",'勤務一覧 記載用リスト'!$E$22)</f>
        <v>言語聴覚士</v>
      </c>
      <c r="U66" s="648"/>
      <c r="V66" s="648"/>
      <c r="W66" s="634"/>
      <c r="X66" s="633" t="str">
        <f>IF('勤務一覧 記載用リスト'!$E$23="","",'勤務一覧 記載用リスト'!$E$23)</f>
        <v>機能訓練指導員</v>
      </c>
      <c r="Y66" s="648"/>
      <c r="Z66" s="648"/>
      <c r="AA66" s="634"/>
      <c r="AB66" s="649" t="str">
        <f>IF('勤務一覧 記載用リスト'!$E$24="","",'勤務一覧 記載用リスト'!$E$24)</f>
        <v>就労選択支援員</v>
      </c>
      <c r="AC66" s="650"/>
      <c r="AD66" s="650"/>
      <c r="AE66" s="651"/>
    </row>
    <row r="67" spans="1:39" ht="15" customHeight="1">
      <c r="A67" s="145"/>
      <c r="B67" s="146"/>
      <c r="C67" s="147"/>
      <c r="D67" s="635" t="s">
        <v>347</v>
      </c>
      <c r="E67" s="646"/>
      <c r="F67" s="647" t="s">
        <v>348</v>
      </c>
      <c r="G67" s="636"/>
      <c r="H67" s="635" t="s">
        <v>347</v>
      </c>
      <c r="I67" s="646"/>
      <c r="J67" s="647" t="s">
        <v>348</v>
      </c>
      <c r="K67" s="636"/>
      <c r="L67" s="635" t="s">
        <v>347</v>
      </c>
      <c r="M67" s="646"/>
      <c r="N67" s="647" t="s">
        <v>348</v>
      </c>
      <c r="O67" s="636"/>
      <c r="P67" s="635" t="s">
        <v>347</v>
      </c>
      <c r="Q67" s="646"/>
      <c r="R67" s="647" t="s">
        <v>348</v>
      </c>
      <c r="S67" s="636"/>
      <c r="T67" s="635" t="s">
        <v>347</v>
      </c>
      <c r="U67" s="646"/>
      <c r="V67" s="647" t="s">
        <v>348</v>
      </c>
      <c r="W67" s="636"/>
      <c r="X67" s="635" t="s">
        <v>347</v>
      </c>
      <c r="Y67" s="646"/>
      <c r="Z67" s="647" t="s">
        <v>348</v>
      </c>
      <c r="AA67" s="636"/>
      <c r="AB67" s="635" t="s">
        <v>347</v>
      </c>
      <c r="AC67" s="646"/>
      <c r="AD67" s="647" t="s">
        <v>348</v>
      </c>
      <c r="AE67" s="636"/>
    </row>
    <row r="68" spans="1:39" ht="15" customHeight="1">
      <c r="A68" s="633" t="s">
        <v>349</v>
      </c>
      <c r="B68" s="634"/>
      <c r="C68" s="148" t="s">
        <v>350</v>
      </c>
      <c r="D68" s="637" t="str">
        <f>IF(COUNTIFS($A$12:$A$37,D66,$B$12:$B$37,"Ａ")=0,"",COUNTIFS($A$12:$A$37,D66,$B$12:$B$37,"Ａ"))</f>
        <v/>
      </c>
      <c r="E68" s="638"/>
      <c r="F68" s="638" t="str">
        <f>IF(COUNTIFS($A$12:$A$37,D66,$B$12:$B$37,"Ｂ")=0,"",COUNTIFS($A$12:$A$37,D66,$B$12:$B$37,"Ｂ"))</f>
        <v/>
      </c>
      <c r="G68" s="639"/>
      <c r="H68" s="637" t="str">
        <f>IF(COUNTIFS($A$12:$A$37,H66,$B$12:$B$37,"Ａ")=0,"",COUNTIFS($A$12:$A$37,H66,$B$12:$B$37,"Ａ"))</f>
        <v/>
      </c>
      <c r="I68" s="638"/>
      <c r="J68" s="638" t="str">
        <f>IF(COUNTIFS($A$12:$A$37,H66,$B$12:$B$37,"Ｂ")=0,"",COUNTIFS($A$12:$A$37,H66,$B$12:$B$37,"Ｂ"))</f>
        <v/>
      </c>
      <c r="K68" s="639"/>
      <c r="L68" s="637" t="str">
        <f>IF(COUNTIFS($A$12:$A$37,L66,$B$12:$B$37,"Ａ")=0,"",COUNTIFS($A$12:$A$37,L66,$B$12:$B$37,"Ａ"))</f>
        <v/>
      </c>
      <c r="M68" s="638"/>
      <c r="N68" s="638" t="str">
        <f>IF(COUNTIFS($A$12:$A$37,L66,$B$12:$B$37,"Ｂ")=0,"",COUNTIFS($A$12:$A$37,L66,$B$12:$B$37,"Ｂ"))</f>
        <v/>
      </c>
      <c r="O68" s="639"/>
      <c r="P68" s="637" t="str">
        <f>IF(COUNTIFS($A$12:$A$37,P66,$B$12:$B$37,"Ａ")=0,"",COUNTIFS($A$12:$A$37,P66,$B$12:$B$37,"Ａ"))</f>
        <v/>
      </c>
      <c r="Q68" s="638"/>
      <c r="R68" s="638" t="str">
        <f>IF(COUNTIFS($A$12:$A$37,P66,$B$12:$B$37,"Ｂ")=0,"",COUNTIFS($A$12:$A$37,P66,$B$12:$B$37,"Ｂ"))</f>
        <v/>
      </c>
      <c r="S68" s="639"/>
      <c r="T68" s="637" t="str">
        <f>IF(COUNTIFS($A$12:$A$37,T66,$B$12:$B$37,"Ａ")=0,"",COUNTIFS($A$12:$A$37,T66,$B$12:$B$37,"Ａ"))</f>
        <v/>
      </c>
      <c r="U68" s="638"/>
      <c r="V68" s="638" t="str">
        <f>IF(COUNTIFS($A$12:$A$37,T66,$B$12:$B$37,"Ｂ")=0,"",COUNTIFS($A$12:$A$37,T66,$B$12:$B$37,"Ｂ"))</f>
        <v/>
      </c>
      <c r="W68" s="639"/>
      <c r="X68" s="637" t="str">
        <f>IF(COUNTIFS($A$12:$A$37,X66,$B$12:$B$37,"Ａ")=0,"",COUNTIFS($A$12:$A$37,X66,$B$12:$B$37,"Ａ"))</f>
        <v/>
      </c>
      <c r="Y68" s="638"/>
      <c r="Z68" s="638" t="str">
        <f>IF(COUNTIFS($A$12:$A$37,X66,$B$12:$B$37,"Ｂ")=0,"",COUNTIFS($A$12:$A$37,X66,$B$12:$B$37,"Ｂ"))</f>
        <v/>
      </c>
      <c r="AA68" s="639"/>
      <c r="AB68" s="637" t="str">
        <f>IF(COUNTIFS($A$12:$A$37,AB66,$B$12:$B$37,"Ａ")=0,"",COUNTIFS($A$12:$A$37,AB66,$B$12:$B$37,"Ａ"))</f>
        <v/>
      </c>
      <c r="AC68" s="638"/>
      <c r="AD68" s="638" t="str">
        <f>IF(COUNTIFS($A$12:$A$37,AB66,$B$12:$B$37,"Ｂ")=0,"",COUNTIFS($A$12:$A$37,AB66,$B$12:$B$37,"Ｂ"))</f>
        <v/>
      </c>
      <c r="AE68" s="639"/>
    </row>
    <row r="69" spans="1:39" ht="15" customHeight="1">
      <c r="A69" s="635"/>
      <c r="B69" s="636"/>
      <c r="C69" s="149" t="s">
        <v>351</v>
      </c>
      <c r="D69" s="640" t="str">
        <f>IF(COUNTIFS($A$12:$A$37,D66,$B$12:$B$37,"Ｃ")=0,"",COUNTIFS($A$12:$A$37,D66,$B$12:$B$37,"Ｃ"))</f>
        <v/>
      </c>
      <c r="E69" s="641"/>
      <c r="F69" s="641" t="str">
        <f>IF(COUNTIFS($A$12:$A$37,D66,$B$12:$B$37,"Ｄ")=0,"",COUNTIFS($A$12:$A$37,D66,$B$12:$B$37,"Ｄ"))</f>
        <v/>
      </c>
      <c r="G69" s="642"/>
      <c r="H69" s="640" t="str">
        <f>IF(COUNTIFS($A$12:$A$37,H66,$B$12:$B$37,"Ｃ")=0,"",COUNTIFS($A$12:$A$37,H66,$B$12:$B$37,"Ｃ"))</f>
        <v/>
      </c>
      <c r="I69" s="641"/>
      <c r="J69" s="641" t="str">
        <f>IF(COUNTIFS($A$12:$A$37,H66,$B$12:$B$37,"Ｄ")=0,"",COUNTIFS($A$12:$A$37,H66,$B$12:$B$37,"Ｄ"))</f>
        <v/>
      </c>
      <c r="K69" s="642"/>
      <c r="L69" s="640" t="str">
        <f>IF(COUNTIFS($A$12:$A$37,L66,$B$12:$B$37,"Ｃ")=0,"",COUNTIFS($A$12:$A$37,L66,$B$12:$B$37,"Ｃ"))</f>
        <v/>
      </c>
      <c r="M69" s="641"/>
      <c r="N69" s="641" t="str">
        <f>IF(COUNTIFS($A$12:$A$37,L66,$B$12:$B$37,"Ｄ")=0,"",COUNTIFS($A$12:$A$37,L66,$B$12:$B$37,"Ｄ"))</f>
        <v/>
      </c>
      <c r="O69" s="642"/>
      <c r="P69" s="640" t="str">
        <f>IF(COUNTIFS($A$12:$A$37,P66,$B$12:$B$37,"Ｃ")=0,"",COUNTIFS($A$12:$A$37,P66,$B$12:$B$37,"Ｃ"))</f>
        <v/>
      </c>
      <c r="Q69" s="641"/>
      <c r="R69" s="641" t="str">
        <f>IF(COUNTIFS($A$12:$A$37,P66,$B$12:$B$37,"Ｄ")=0,"",COUNTIFS($A$12:$A$37,P66,$B$12:$B$37,"Ｄ"))</f>
        <v/>
      </c>
      <c r="S69" s="642"/>
      <c r="T69" s="640" t="str">
        <f>IF(COUNTIFS($A$12:$A$37,T66,$B$12:$B$37,"Ｃ")=0,"",COUNTIFS($A$12:$A$37,T66,$B$12:$B$37,"Ｃ"))</f>
        <v/>
      </c>
      <c r="U69" s="641"/>
      <c r="V69" s="641" t="str">
        <f>IF(COUNTIFS($A$12:$A$37,T66,$B$12:$B$37,"Ｄ")=0,"",COUNTIFS($A$12:$A$37,T66,$B$12:$B$37,"Ｄ"))</f>
        <v/>
      </c>
      <c r="W69" s="642"/>
      <c r="X69" s="640" t="str">
        <f>IF(COUNTIFS($A$12:$A$37,X66,$B$12:$B$37,"Ｃ")=0,"",COUNTIFS($A$12:$A$37,X66,$B$12:$B$37,"Ｃ"))</f>
        <v/>
      </c>
      <c r="Y69" s="641"/>
      <c r="Z69" s="641" t="str">
        <f>IF(COUNTIFS($A$12:$A$37,X66,$B$12:$B$37,"Ｄ")=0,"",COUNTIFS($A$12:$A$37,X66,$B$12:$B$37,"Ｄ"))</f>
        <v/>
      </c>
      <c r="AA69" s="642"/>
      <c r="AB69" s="640" t="str">
        <f>IF(COUNTIFS($A$12:$A$37,AB66,$B$12:$B$37,"Ｃ")=0,"",COUNTIFS($A$12:$A$37,AB66,$B$12:$B$37,"Ｃ"))</f>
        <v/>
      </c>
      <c r="AC69" s="641"/>
      <c r="AD69" s="641" t="str">
        <f>IF(COUNTIFS($A$12:$A$37,AB66,$B$12:$B$37,"Ｄ")=0,"",COUNTIFS($A$12:$A$37,AB66,$B$12:$B$37,"Ｄ"))</f>
        <v/>
      </c>
      <c r="AE69" s="642"/>
    </row>
    <row r="70" spans="1:39" ht="15" customHeight="1">
      <c r="A70" s="624" t="s">
        <v>352</v>
      </c>
      <c r="B70" s="625"/>
      <c r="C70" s="626"/>
      <c r="D70" s="632" t="str">
        <f>IF(SUM(SUMIFS($AH$12:$AH$37,$A$12:$A$37,D66,$B$12:$B$37,"Ａ"),SUMIFS($AH$12:$AH$37,$A$12:$A$37,D66,$B$12:$B$37,"Ｃ"))=0,"",SUM(SUMIFS($AH$12:$AH$37,$A$12:$A$37,D66,$B$12:$B$37,"Ａ"),SUMIFS($AH$12:$AH$37,$A$12:$A$37,D66,$B$12:$B$37,"Ｃ")))</f>
        <v/>
      </c>
      <c r="E70" s="630"/>
      <c r="F70" s="630" t="str">
        <f>IF(SUM(SUMIFS($AH$12:$AH$37,$A$12:$A$37,D66,$B$12:$B$37,"Ｂ"),SUMIFS($AH$12:$AH$37,$A$12:$A$37,D66,$B$12:$B$37,"Ｄ"))=0,"",SUM(SUMIFS($AH$12:$AH$37,$A$12:$A$37,D66,$B$12:$B$37,"Ｂ"),SUMIFS($AH$12:$AH$37,$A$12:$A$37,D66,$B$12:$B$37,"Ｄ")))</f>
        <v/>
      </c>
      <c r="G70" s="631"/>
      <c r="H70" s="632" t="str">
        <f>IF(SUM(SUMIFS($AH$12:$AH$37,$A$12:$A$37,H66,$B$12:$B$37,"Ａ"),SUMIFS($AH$12:$AH$37,$A$12:$A$37,H66,$B$12:$B$37,"Ｃ"))=0,"",SUM(SUMIFS($AH$12:$AH$37,$A$12:$A$37,H66,$B$12:$B$37,"Ａ"),SUMIFS($AH$12:$AH$37,$A$12:$A$37,H66,$B$12:$B$37,"Ｃ")))</f>
        <v/>
      </c>
      <c r="I70" s="630"/>
      <c r="J70" s="630" t="str">
        <f>IF(SUM(SUMIFS($AH$12:$AH$37,$A$12:$A$37,H66,$B$12:$B$37,"Ｂ"),SUMIFS($AH$12:$AH$37,$A$12:$A$37,H66,$B$12:$B$37,"Ｄ"))=0,"",SUM(SUMIFS($AH$12:$AH$37,$A$12:$A$37,H66,$B$12:$B$37,"Ｂ"),SUMIFS($AH$12:$AH$37,$A$12:$A$37,H66,$B$12:$B$37,"Ｄ")))</f>
        <v/>
      </c>
      <c r="K70" s="631"/>
      <c r="L70" s="632" t="str">
        <f>IF(SUM(SUMIFS($AH$12:$AH$37,$A$12:$A$37,L66,$B$12:$B$37,"Ａ"),SUMIFS($AH$12:$AH$37,$A$12:$A$37,L66,$B$12:$B$37,"Ｃ"))=0,"",SUM(SUMIFS($AH$12:$AH$37,$A$12:$A$37,L66,$B$12:$B$37,"Ａ"),SUMIFS($AH$12:$AH$37,$A$12:$A$37,L66,$B$12:$B$37,"Ｃ")))</f>
        <v/>
      </c>
      <c r="M70" s="630"/>
      <c r="N70" s="630" t="str">
        <f>IF(SUM(SUMIFS($AH$12:$AH$37,$A$12:$A$37,L66,$B$12:$B$37,"Ｂ"),SUMIFS($AH$12:$AH$37,$A$12:$A$37,L66,$B$12:$B$37,"Ｄ"))=0,"",SUM(SUMIFS($AH$12:$AH$37,$A$12:$A$37,L66,$B$12:$B$37,"Ｂ"),SUMIFS($AH$12:$AH$37,$A$12:$A$37,L66,$B$12:$B$37,"Ｄ")))</f>
        <v/>
      </c>
      <c r="O70" s="631"/>
      <c r="P70" s="632" t="str">
        <f>IF(SUM(SUMIFS($AH$12:$AH$37,$A$12:$A$37,P66,$B$12:$B$37,"Ａ"),SUMIFS($AH$12:$AH$37,$A$12:$A$37,P66,$B$12:$B$37,"Ｃ"))=0,"",SUM(SUMIFS($AH$12:$AH$37,$A$12:$A$37,P66,$B$12:$B$37,"Ａ"),SUMIFS($AH$12:$AH$37,$A$12:$A$37,P66,$B$12:$B$37,"Ｃ")))</f>
        <v/>
      </c>
      <c r="Q70" s="630"/>
      <c r="R70" s="630" t="str">
        <f>IF(SUM(SUMIFS($AH$12:$AH$37,$A$12:$A$37,P66,$B$12:$B$37,"Ｂ"),SUMIFS($AH$12:$AH$37,$A$12:$A$37,P66,$B$12:$B$37,"Ｄ"))=0,"",SUM(SUMIFS($AH$12:$AH$37,$A$12:$A$37,P66,$B$12:$B$37,"Ｂ"),SUMIFS($AH$12:$AH$37,$A$12:$A$37,P66,$B$12:$B$37,"Ｄ")))</f>
        <v/>
      </c>
      <c r="S70" s="631"/>
      <c r="T70" s="632" t="str">
        <f>IF(SUM(SUMIFS($AH$12:$AH$37,$A$12:$A$37,T66,$B$12:$B$37,"Ａ"),SUMIFS($AH$12:$AH$37,$A$12:$A$37,T66,$B$12:$B$37,"Ｃ"))=0,"",SUM(SUMIFS($AH$12:$AH$37,$A$12:$A$37,T66,$B$12:$B$37,"Ａ"),SUMIFS($AH$12:$AH$37,$A$12:$A$37,T66,$B$12:$B$37,"Ｃ")))</f>
        <v/>
      </c>
      <c r="U70" s="630"/>
      <c r="V70" s="630" t="str">
        <f>IF(SUM(SUMIFS($AH$12:$AH$37,$A$12:$A$37,T66,$B$12:$B$37,"Ｂ"),SUMIFS($AH$12:$AH$37,$A$12:$A$37,T66,$B$12:$B$37,"Ｄ"))=0,"",SUM(SUMIFS($AH$12:$AH$37,$A$12:$A$37,T66,$B$12:$B$37,"Ｂ"),SUMIFS($AH$12:$AH$37,$A$12:$A$37,T66,$B$12:$B$37,"Ｄ")))</f>
        <v/>
      </c>
      <c r="W70" s="631"/>
      <c r="X70" s="632" t="str">
        <f>IF(SUM(SUMIFS($AH$12:$AH$37,$A$12:$A$37,X66,$B$12:$B$37,"Ａ"),SUMIFS($AH$12:$AH$37,$A$12:$A$37,X66,$B$12:$B$37,"Ｃ"))=0,"",SUM(SUMIFS($AH$12:$AH$37,$A$12:$A$37,X66,$B$12:$B$37,"Ａ"),SUMIFS($AH$12:$AH$37,$A$12:$A$37,X66,$B$12:$B$37,"Ｃ")))</f>
        <v/>
      </c>
      <c r="Y70" s="630"/>
      <c r="Z70" s="630" t="str">
        <f>IF(SUM(SUMIFS($AH$12:$AH$37,$A$12:$A$37,X66,$B$12:$B$37,"Ｂ"),SUMIFS($AH$12:$AH$37,$A$12:$A$37,X66,$B$12:$B$37,"Ｄ"))=0,"",SUM(SUMIFS($AH$12:$AH$37,$A$12:$A$37,X66,$B$12:$B$37,"Ｂ"),SUMIFS($AH$12:$AH$37,$A$12:$A$37,X66,$B$12:$B$37,"Ｄ")))</f>
        <v/>
      </c>
      <c r="AA70" s="631"/>
      <c r="AB70" s="632" t="str">
        <f>IF(SUM(SUMIFS($AH$12:$AH$37,$A$12:$A$37,AB66,$B$12:$B$37,"Ａ"),SUMIFS($AH$12:$AH$37,$A$12:$A$37,AB66,$B$12:$B$37,"Ｃ"))=0,"",SUM(SUMIFS($AH$12:$AH$37,$A$12:$A$37,AB66,$B$12:$B$37,"Ａ"),SUMIFS($AH$12:$AH$37,$A$12:$A$37,AB66,$B$12:$B$37,"Ｃ")))</f>
        <v/>
      </c>
      <c r="AC70" s="630"/>
      <c r="AD70" s="630" t="str">
        <f>IF(SUM(SUMIFS($AH$12:$AH$37,$A$12:$A$37,AB66,$B$12:$B$37,"Ｂ"),SUMIFS($AH$12:$AH$37,$A$12:$A$37,AB66,$B$12:$B$37,"Ｄ"))=0,"",SUM(SUMIFS($AH$12:$AH$37,$A$12:$A$37,AB66,$B$12:$B$37,"Ｂ"),SUMIFS($AH$12:$AH$37,$A$12:$A$37,AB66,$B$12:$B$37,"Ｄ")))</f>
        <v/>
      </c>
      <c r="AE70" s="631"/>
    </row>
    <row r="71" spans="1:39" ht="15" customHeight="1">
      <c r="A71" s="624" t="s">
        <v>353</v>
      </c>
      <c r="B71" s="625"/>
      <c r="C71" s="626"/>
      <c r="D71" s="627" t="str">
        <f>IF(SUM(D70,F70)=0,"",SUM(D70,F70))</f>
        <v/>
      </c>
      <c r="E71" s="628"/>
      <c r="F71" s="628"/>
      <c r="G71" s="629"/>
      <c r="H71" s="627" t="str">
        <f>IF(SUM(H70,J70)=0,"",SUM(H70,J70))</f>
        <v/>
      </c>
      <c r="I71" s="628"/>
      <c r="J71" s="628"/>
      <c r="K71" s="629"/>
      <c r="L71" s="627" t="str">
        <f>IF(SUM(L70,N70)=0,"",SUM(L70,N70))</f>
        <v/>
      </c>
      <c r="M71" s="628"/>
      <c r="N71" s="628"/>
      <c r="O71" s="629"/>
      <c r="P71" s="627" t="str">
        <f>IF(SUM(P70,R70)=0,"",SUM(P70,R70))</f>
        <v/>
      </c>
      <c r="Q71" s="628"/>
      <c r="R71" s="628"/>
      <c r="S71" s="629"/>
      <c r="T71" s="627" t="str">
        <f>IF(SUM(T70,V70)=0,"",SUM(T70,V70))</f>
        <v/>
      </c>
      <c r="U71" s="628"/>
      <c r="V71" s="628"/>
      <c r="W71" s="629"/>
      <c r="X71" s="627" t="str">
        <f>IF(SUM(X70,Z70)=0,"",SUM(X70,Z70))</f>
        <v/>
      </c>
      <c r="Y71" s="628"/>
      <c r="Z71" s="628"/>
      <c r="AA71" s="629"/>
      <c r="AB71" s="627" t="str">
        <f>IF(SUM(AB70,AD70)=0,"",SUM(AB70,AD70))</f>
        <v/>
      </c>
      <c r="AC71" s="628"/>
      <c r="AD71" s="628"/>
      <c r="AE71" s="629"/>
    </row>
    <row r="73" spans="1:39" ht="15" customHeight="1">
      <c r="A73" s="142"/>
      <c r="B73" s="143"/>
      <c r="C73" s="144"/>
      <c r="D73" s="633" t="s">
        <v>354</v>
      </c>
      <c r="E73" s="648"/>
      <c r="F73" s="648"/>
      <c r="G73" s="634"/>
      <c r="H73" s="643" t="s">
        <v>355</v>
      </c>
      <c r="I73" s="644"/>
      <c r="J73" s="644"/>
      <c r="K73" s="645"/>
      <c r="L73" s="643" t="s">
        <v>355</v>
      </c>
      <c r="M73" s="644"/>
      <c r="N73" s="644"/>
      <c r="O73" s="645"/>
      <c r="P73" s="643" t="s">
        <v>355</v>
      </c>
      <c r="Q73" s="644"/>
      <c r="R73" s="644"/>
      <c r="S73" s="645"/>
      <c r="T73" s="643" t="s">
        <v>355</v>
      </c>
      <c r="U73" s="644"/>
      <c r="V73" s="644"/>
      <c r="W73" s="645"/>
      <c r="X73" s="643" t="s">
        <v>355</v>
      </c>
      <c r="Y73" s="644"/>
      <c r="Z73" s="644"/>
      <c r="AA73" s="645"/>
      <c r="AB73" s="643" t="s">
        <v>355</v>
      </c>
      <c r="AC73" s="644"/>
      <c r="AD73" s="644"/>
      <c r="AE73" s="645"/>
      <c r="AM73" s="103" t="s">
        <v>356</v>
      </c>
    </row>
    <row r="74" spans="1:39" ht="15" customHeight="1">
      <c r="A74" s="145"/>
      <c r="B74" s="146"/>
      <c r="C74" s="147"/>
      <c r="D74" s="635" t="s">
        <v>347</v>
      </c>
      <c r="E74" s="646"/>
      <c r="F74" s="647" t="s">
        <v>348</v>
      </c>
      <c r="G74" s="636"/>
      <c r="H74" s="635" t="s">
        <v>347</v>
      </c>
      <c r="I74" s="646"/>
      <c r="J74" s="647" t="s">
        <v>348</v>
      </c>
      <c r="K74" s="636"/>
      <c r="L74" s="635" t="s">
        <v>347</v>
      </c>
      <c r="M74" s="646"/>
      <c r="N74" s="647" t="s">
        <v>348</v>
      </c>
      <c r="O74" s="636"/>
      <c r="P74" s="635" t="s">
        <v>347</v>
      </c>
      <c r="Q74" s="646"/>
      <c r="R74" s="647" t="s">
        <v>348</v>
      </c>
      <c r="S74" s="636"/>
      <c r="T74" s="635" t="s">
        <v>347</v>
      </c>
      <c r="U74" s="646"/>
      <c r="V74" s="647" t="s">
        <v>348</v>
      </c>
      <c r="W74" s="636"/>
      <c r="X74" s="635" t="s">
        <v>347</v>
      </c>
      <c r="Y74" s="646"/>
      <c r="Z74" s="647" t="s">
        <v>348</v>
      </c>
      <c r="AA74" s="636"/>
      <c r="AB74" s="635" t="s">
        <v>347</v>
      </c>
      <c r="AC74" s="646"/>
      <c r="AD74" s="647" t="s">
        <v>348</v>
      </c>
      <c r="AE74" s="636"/>
    </row>
    <row r="75" spans="1:39" ht="15" customHeight="1">
      <c r="A75" s="633" t="s">
        <v>349</v>
      </c>
      <c r="B75" s="634"/>
      <c r="C75" s="148" t="s">
        <v>350</v>
      </c>
      <c r="D75" s="637" t="str">
        <f>IF(COUNT(H75,L75,P75,T75,X75,AB75)=0,"",SUM(H75,L75,P75,T75,X75,AB75))</f>
        <v/>
      </c>
      <c r="E75" s="638"/>
      <c r="F75" s="638" t="str">
        <f>IF(COUNT(J75,N75,R75,V75,Z75,AD75)=0,"",SUM(J75,N75,R75,V75,Z75,AD75))</f>
        <v/>
      </c>
      <c r="G75" s="639"/>
      <c r="H75" s="637" t="str">
        <f>IF(COUNTIFS($A$12:$A$37,H73,$B$12:$B$37,"Ａ")=0,"",COUNTIFS($A$12:$A$37,H73,$B$12:$B$37,"Ａ"))</f>
        <v/>
      </c>
      <c r="I75" s="638"/>
      <c r="J75" s="638" t="str">
        <f>IF(COUNTIFS($A$12:$A$37,H73,$B$12:$B$37,"Ｂ")=0,"",COUNTIFS($A$12:$A$37,H73,$B$12:$B$37,"Ｂ"))</f>
        <v/>
      </c>
      <c r="K75" s="639"/>
      <c r="L75" s="637" t="str">
        <f>IF(COUNTIFS($A$12:$A$37,L73,$B$12:$B$37,"Ａ")=0,"",COUNTIFS($A$12:$A$37,L73,$B$12:$B$37,"Ａ"))</f>
        <v/>
      </c>
      <c r="M75" s="638"/>
      <c r="N75" s="638" t="str">
        <f>IF(COUNTIFS($A$12:$A$37,L73,$B$12:$B$37,"Ｂ")=0,"",COUNTIFS($A$12:$A$37,L73,$B$12:$B$37,"Ｂ"))</f>
        <v/>
      </c>
      <c r="O75" s="639"/>
      <c r="P75" s="637" t="str">
        <f>IF(COUNTIFS($A$12:$A$37,P73,$B$12:$B$37,"Ａ")=0,"",COUNTIFS($A$12:$A$37,P73,$B$12:$B$37,"Ａ"))</f>
        <v/>
      </c>
      <c r="Q75" s="638"/>
      <c r="R75" s="638" t="str">
        <f>IF(COUNTIFS($A$12:$A$37,P73,$B$12:$B$37,"Ｂ")=0,"",COUNTIFS($A$12:$A$37,P73,$B$12:$B$37,"Ｂ"))</f>
        <v/>
      </c>
      <c r="S75" s="639"/>
      <c r="T75" s="637" t="str">
        <f>IF(COUNTIFS($A$12:$A$37,T73,$B$12:$B$37,"Ａ")=0,"",COUNTIFS($A$12:$A$37,T73,$B$12:$B$37,"Ａ"))</f>
        <v/>
      </c>
      <c r="U75" s="638"/>
      <c r="V75" s="638" t="str">
        <f>IF(COUNTIFS($A$12:$A$37,T73,$B$12:$B$37,"Ｂ")=0,"",COUNTIFS($A$12:$A$37,T73,$B$12:$B$37,"Ｂ"))</f>
        <v/>
      </c>
      <c r="W75" s="639"/>
      <c r="X75" s="637" t="str">
        <f>IF(COUNTIFS($A$12:$A$37,X73,$B$12:$B$37,"Ａ")=0,"",COUNTIFS($A$12:$A$37,X73,$B$12:$B$37,"Ａ"))</f>
        <v/>
      </c>
      <c r="Y75" s="638"/>
      <c r="Z75" s="638" t="str">
        <f>IF(COUNTIFS($A$12:$A$37,X73,$B$12:$B$37,"Ｂ")=0,"",COUNTIFS($A$12:$A$37,X73,$B$12:$B$37,"Ｂ"))</f>
        <v/>
      </c>
      <c r="AA75" s="639"/>
      <c r="AB75" s="637" t="str">
        <f>IF(COUNTIFS($A$12:$A$37,AB73,$B$12:$B$37,"Ａ")=0,"",COUNTIFS($A$12:$A$37,AB73,$B$12:$B$37,"Ａ"))</f>
        <v/>
      </c>
      <c r="AC75" s="638"/>
      <c r="AD75" s="638" t="str">
        <f>IF(COUNTIFS($A$12:$A$37,AB73,$B$12:$B$37,"Ｂ")=0,"",COUNTIFS($A$12:$A$37,AB73,$B$12:$B$37,"Ｂ"))</f>
        <v/>
      </c>
      <c r="AE75" s="639"/>
    </row>
    <row r="76" spans="1:39" ht="15" customHeight="1">
      <c r="A76" s="635"/>
      <c r="B76" s="636"/>
      <c r="C76" s="149" t="s">
        <v>351</v>
      </c>
      <c r="D76" s="640" t="str">
        <f>IF(COUNT(H76,L76,P76,T76,X76,AB76)=0,"",SUM(H76,L76,P76,T76,X76,AB76))</f>
        <v/>
      </c>
      <c r="E76" s="641"/>
      <c r="F76" s="641" t="str">
        <f>IF(COUNT(J76,N76,R76,V76,Z76,AD76)=0,"",SUM(J76,N76,R76,V76,Z76,AD76))</f>
        <v/>
      </c>
      <c r="G76" s="642"/>
      <c r="H76" s="640" t="str">
        <f>IF(COUNTIFS($A$12:$A$37,H73,$B$12:$B$37,"Ｃ")=0,"",COUNTIFS($A$12:$A$37,H73,$B$12:$B$37,"Ｃ"))</f>
        <v/>
      </c>
      <c r="I76" s="641"/>
      <c r="J76" s="641" t="str">
        <f>IF(COUNTIFS($A$12:$A$37,H73,$B$12:$B$37,"Ｄ")=0,"",COUNTIFS($A$12:$A$37,H73,$B$12:$B$37,"Ｄ"))</f>
        <v/>
      </c>
      <c r="K76" s="642"/>
      <c r="L76" s="640" t="str">
        <f>IF(COUNTIFS($A$12:$A$37,L73,$B$12:$B$37,"Ｃ")=0,"",COUNTIFS($A$12:$A$37,L73,$B$12:$B$37,"Ｃ"))</f>
        <v/>
      </c>
      <c r="M76" s="641"/>
      <c r="N76" s="641" t="str">
        <f>IF(COUNTIFS($A$12:$A$37,L73,$B$12:$B$37,"Ｄ")=0,"",COUNTIFS($A$12:$A$37,L73,$B$12:$B$37,"Ｄ"))</f>
        <v/>
      </c>
      <c r="O76" s="642"/>
      <c r="P76" s="640" t="str">
        <f>IF(COUNTIFS($A$12:$A$37,P73,$B$12:$B$37,"Ｃ")=0,"",COUNTIFS($A$12:$A$37,P73,$B$12:$B$37,"Ｃ"))</f>
        <v/>
      </c>
      <c r="Q76" s="641"/>
      <c r="R76" s="641" t="str">
        <f>IF(COUNTIFS($A$12:$A$37,P73,$B$12:$B$37,"Ｄ")=0,"",COUNTIFS($A$12:$A$37,P73,$B$12:$B$37,"Ｄ"))</f>
        <v/>
      </c>
      <c r="S76" s="642"/>
      <c r="T76" s="640" t="str">
        <f>IF(COUNTIFS($A$12:$A$37,T73,$B$12:$B$37,"Ｃ")=0,"",COUNTIFS($A$12:$A$37,T73,$B$12:$B$37,"Ｃ"))</f>
        <v/>
      </c>
      <c r="U76" s="641"/>
      <c r="V76" s="641" t="str">
        <f>IF(COUNTIFS($A$12:$A$37,T73,$B$12:$B$37,"Ｄ")=0,"",COUNTIFS($A$12:$A$37,T73,$B$12:$B$37,"Ｄ"))</f>
        <v/>
      </c>
      <c r="W76" s="642"/>
      <c r="X76" s="640" t="str">
        <f>IF(COUNTIFS($A$12:$A$37,X73,$B$12:$B$37,"Ｃ")=0,"",COUNTIFS($A$12:$A$37,X73,$B$12:$B$37,"Ｃ"))</f>
        <v/>
      </c>
      <c r="Y76" s="641"/>
      <c r="Z76" s="641" t="str">
        <f>IF(COUNTIFS($A$12:$A$37,X73,$B$12:$B$37,"Ｄ")=0,"",COUNTIFS($A$12:$A$37,X73,$B$12:$B$37,"Ｄ"))</f>
        <v/>
      </c>
      <c r="AA76" s="642"/>
      <c r="AB76" s="640" t="str">
        <f>IF(COUNTIFS($A$12:$A$37,AB73,$B$12:$B$37,"Ｃ")=0,"",COUNTIFS($A$12:$A$37,AB73,$B$12:$B$37,"Ｃ"))</f>
        <v/>
      </c>
      <c r="AC76" s="641"/>
      <c r="AD76" s="641" t="str">
        <f>IF(COUNTIFS($A$12:$A$37,AB73,$B$12:$B$37,"Ｄ")=0,"",COUNTIFS($A$12:$A$37,AB73,$B$12:$B$37,"Ｄ"))</f>
        <v/>
      </c>
      <c r="AE76" s="642"/>
    </row>
    <row r="77" spans="1:39" ht="15" customHeight="1">
      <c r="A77" s="624" t="s">
        <v>352</v>
      </c>
      <c r="B77" s="625"/>
      <c r="C77" s="626"/>
      <c r="D77" s="632" t="str">
        <f>IF(COUNT(H77,L77,P77,T77,X77,AB77)=0,"",SUM(H77,L77,P77,T77,X77,AB77))</f>
        <v/>
      </c>
      <c r="E77" s="630"/>
      <c r="F77" s="630" t="str">
        <f>IF(COUNT(J77,N77,R77,V77,Z77,AD77)=0,"",SUM(J77,N77,R77,V77,Z77,AD77))</f>
        <v/>
      </c>
      <c r="G77" s="631"/>
      <c r="H77" s="632" t="str">
        <f>IF(SUM(SUMIFS($AH$12:$AH$37,$A$12:$A$37,H73,$B$12:$B$37,"Ａ"),SUMIFS($AH$12:$AH$37,$A$12:$A$37,H73,$B$12:$B$37,"Ｃ"))=0,"",SUM(SUMIFS($AH$12:$AH$37,$A$12:$A$37,H73,$B$12:$B$37,"Ａ"),SUMIFS($AH$12:$AH$37,$A$12:$A$37,H73,$B$12:$B$37,"Ｃ")))</f>
        <v/>
      </c>
      <c r="I77" s="630"/>
      <c r="J77" s="630" t="str">
        <f>IF(SUM(SUMIFS($AH$12:$AH$37,$A$12:$A$37,H73,$B$12:$B$37,"Ｂ"),SUMIFS($AH$12:$AH$37,$A$12:$A$37,H73,$B$12:$B$37,"Ｄ"))=0,"",SUM(SUMIFS($AH$12:$AH$37,$A$12:$A$37,H73,$B$12:$B$37,"Ｂ"),SUMIFS($AH$12:$AH$37,$A$12:$A$37,H73,$B$12:$B$37,"Ｄ")))</f>
        <v/>
      </c>
      <c r="K77" s="631"/>
      <c r="L77" s="632" t="str">
        <f>IF(SUM(SUMIFS($AH$12:$AH$37,$A$12:$A$37,L73,$B$12:$B$37,"Ａ"),SUMIFS($AH$12:$AH$37,$A$12:$A$37,L73,$B$12:$B$37,"Ｃ"))=0,"",SUM(SUMIFS($AH$12:$AH$37,$A$12:$A$37,L73,$B$12:$B$37,"Ａ"),SUMIFS($AH$12:$AH$37,$A$12:$A$37,L73,$B$12:$B$37,"Ｃ")))</f>
        <v/>
      </c>
      <c r="M77" s="630"/>
      <c r="N77" s="630" t="str">
        <f>IF(SUM(SUMIFS($AH$12:$AH$37,$A$12:$A$37,L73,$B$12:$B$37,"Ｂ"),SUMIFS($AH$12:$AH$37,$A$12:$A$37,L73,$B$12:$B$37,"Ｄ"))=0,"",SUM(SUMIFS($AH$12:$AH$37,$A$12:$A$37,L73,$B$12:$B$37,"Ｂ"),SUMIFS($AH$12:$AH$37,$A$12:$A$37,L73,$B$12:$B$37,"Ｄ")))</f>
        <v/>
      </c>
      <c r="O77" s="631"/>
      <c r="P77" s="632" t="str">
        <f>IF(SUM(SUMIFS($AH$12:$AH$37,$A$12:$A$37,P73,$B$12:$B$37,"Ａ"),SUMIFS($AH$12:$AH$37,$A$12:$A$37,P73,$B$12:$B$37,"Ｃ"))=0,"",SUM(SUMIFS($AH$12:$AH$37,$A$12:$A$37,P73,$B$12:$B$37,"Ａ"),SUMIFS($AH$12:$AH$37,$A$12:$A$37,P73,$B$12:$B$37,"Ｃ")))</f>
        <v/>
      </c>
      <c r="Q77" s="630"/>
      <c r="R77" s="630" t="str">
        <f>IF(SUM(SUMIFS($AH$12:$AH$37,$A$12:$A$37,P73,$B$12:$B$37,"Ｂ"),SUMIFS($AH$12:$AH$37,$A$12:$A$37,P73,$B$12:$B$37,"Ｄ"))=0,"",SUM(SUMIFS($AH$12:$AH$37,$A$12:$A$37,P73,$B$12:$B$37,"Ｂ"),SUMIFS($AH$12:$AH$37,$A$12:$A$37,P73,$B$12:$B$37,"Ｄ")))</f>
        <v/>
      </c>
      <c r="S77" s="631"/>
      <c r="T77" s="632" t="str">
        <f>IF(SUM(SUMIFS($AH$12:$AH$37,$A$12:$A$37,T73,$B$12:$B$37,"Ａ"),SUMIFS($AH$12:$AH$37,$A$12:$A$37,T73,$B$12:$B$37,"Ｃ"))=0,"",SUM(SUMIFS($AH$12:$AH$37,$A$12:$A$37,T73,$B$12:$B$37,"Ａ"),SUMIFS($AH$12:$AH$37,$A$12:$A$37,T73,$B$12:$B$37,"Ｃ")))</f>
        <v/>
      </c>
      <c r="U77" s="630"/>
      <c r="V77" s="630" t="str">
        <f>IF(SUM(SUMIFS($AH$12:$AH$37,$A$12:$A$37,T73,$B$12:$B$37,"Ｂ"),SUMIFS($AH$12:$AH$37,$A$12:$A$37,T73,$B$12:$B$37,"Ｄ"))=0,"",SUM(SUMIFS($AH$12:$AH$37,$A$12:$A$37,T73,$B$12:$B$37,"Ｂ"),SUMIFS($AH$12:$AH$37,$A$12:$A$37,T73,$B$12:$B$37,"Ｄ")))</f>
        <v/>
      </c>
      <c r="W77" s="631"/>
      <c r="X77" s="632" t="str">
        <f>IF(SUM(SUMIFS($AH$12:$AH$37,$A$12:$A$37,X73,$B$12:$B$37,"Ａ"),SUMIFS($AH$12:$AH$37,$A$12:$A$37,X73,$B$12:$B$37,"Ｃ"))=0,"",SUM(SUMIFS($AH$12:$AH$37,$A$12:$A$37,X73,$B$12:$B$37,"Ａ"),SUMIFS($AH$12:$AH$37,$A$12:$A$37,X73,$B$12:$B$37,"Ｃ")))</f>
        <v/>
      </c>
      <c r="Y77" s="630"/>
      <c r="Z77" s="630" t="str">
        <f>IF(SUM(SUMIFS($AH$12:$AH$37,$A$12:$A$37,X73,$B$12:$B$37,"Ｂ"),SUMIFS($AH$12:$AH$37,$A$12:$A$37,X73,$B$12:$B$37,"Ｄ"))=0,"",SUM(SUMIFS($AH$12:$AH$37,$A$12:$A$37,X73,$B$12:$B$37,"Ｂ"),SUMIFS($AH$12:$AH$37,$A$12:$A$37,X73,$B$12:$B$37,"Ｄ")))</f>
        <v/>
      </c>
      <c r="AA77" s="631"/>
      <c r="AB77" s="632" t="str">
        <f>IF(SUM(SUMIFS($AH$12:$AH$37,$A$12:$A$37,AB73,$B$12:$B$37,"Ａ"),SUMIFS($AH$12:$AH$37,$A$12:$A$37,AB73,$B$12:$B$37,"Ｃ"))=0,"",SUM(SUMIFS($AH$12:$AH$37,$A$12:$A$37,AB73,$B$12:$B$37,"Ａ"),SUMIFS($AH$12:$AH$37,$A$12:$A$37,AB73,$B$12:$B$37,"Ｃ")))</f>
        <v/>
      </c>
      <c r="AC77" s="630"/>
      <c r="AD77" s="630" t="str">
        <f>IF(SUM(SUMIFS($AH$12:$AH$37,$A$12:$A$37,AB73,$B$12:$B$37,"Ｂ"),SUMIFS($AH$12:$AH$37,$A$12:$A$37,AB73,$B$12:$B$37,"Ｄ"))=0,"",SUM(SUMIFS($AH$12:$AH$37,$A$12:$A$37,AB73,$B$12:$B$37,"Ｂ"),SUMIFS($AH$12:$AH$37,$A$12:$A$37,AB73,$B$12:$B$37,"Ｄ")))</f>
        <v/>
      </c>
      <c r="AE77" s="631"/>
    </row>
    <row r="78" spans="1:39" ht="15" customHeight="1">
      <c r="A78" s="624" t="s">
        <v>353</v>
      </c>
      <c r="B78" s="625"/>
      <c r="C78" s="626"/>
      <c r="D78" s="627" t="str">
        <f>IF(COUNT(H78,L78,P78,T78,X78,AB78)=0,"",SUM(H78,L78,P78,T78,X78,AB78))</f>
        <v/>
      </c>
      <c r="E78" s="628"/>
      <c r="F78" s="628"/>
      <c r="G78" s="629"/>
      <c r="H78" s="627" t="str">
        <f>IF(SUM(H77,J77)=0,"",SUM(H77,J77))</f>
        <v/>
      </c>
      <c r="I78" s="628"/>
      <c r="J78" s="628"/>
      <c r="K78" s="629"/>
      <c r="L78" s="627" t="str">
        <f>IF(SUM(L77,N77)=0,"",SUM(L77,N77))</f>
        <v/>
      </c>
      <c r="M78" s="628"/>
      <c r="N78" s="628"/>
      <c r="O78" s="629"/>
      <c r="P78" s="627" t="str">
        <f>IF(SUM(P77,R77)=0,"",SUM(P77,R77))</f>
        <v/>
      </c>
      <c r="Q78" s="628"/>
      <c r="R78" s="628"/>
      <c r="S78" s="629"/>
      <c r="T78" s="627" t="str">
        <f>IF(SUM(T77,V77)=0,"",SUM(T77,V77))</f>
        <v/>
      </c>
      <c r="U78" s="628"/>
      <c r="V78" s="628"/>
      <c r="W78" s="629"/>
      <c r="X78" s="627" t="str">
        <f>IF(SUM(X77,Z77)=0,"",SUM(X77,Z77))</f>
        <v/>
      </c>
      <c r="Y78" s="628"/>
      <c r="Z78" s="628"/>
      <c r="AA78" s="629"/>
      <c r="AB78" s="627" t="str">
        <f>IF(SUM(AB77,AD77)=0,"",SUM(AB77,AD77))</f>
        <v/>
      </c>
      <c r="AC78" s="628"/>
      <c r="AD78" s="628"/>
      <c r="AE78" s="629"/>
    </row>
  </sheetData>
  <mergeCells count="344">
    <mergeCell ref="P7:S7"/>
    <mergeCell ref="T7:U7"/>
    <mergeCell ref="V7:Y7"/>
    <mergeCell ref="Z7:AE7"/>
    <mergeCell ref="AF7:AG7"/>
    <mergeCell ref="R1:U1"/>
    <mergeCell ref="V1:AD1"/>
    <mergeCell ref="A3:G3"/>
    <mergeCell ref="R3:U3"/>
    <mergeCell ref="V3:AD3"/>
    <mergeCell ref="R5:AE5"/>
    <mergeCell ref="A7:C7"/>
    <mergeCell ref="D7:F7"/>
    <mergeCell ref="G7:L7"/>
    <mergeCell ref="M7:O7"/>
    <mergeCell ref="A41:A44"/>
    <mergeCell ref="B41:AK41"/>
    <mergeCell ref="B42:AK42"/>
    <mergeCell ref="B43:AK43"/>
    <mergeCell ref="B44:AK44"/>
    <mergeCell ref="A9:A11"/>
    <mergeCell ref="B9:B11"/>
    <mergeCell ref="C9:C11"/>
    <mergeCell ref="D9:J9"/>
    <mergeCell ref="K9:Q9"/>
    <mergeCell ref="R9:X9"/>
    <mergeCell ref="Y9:AE9"/>
    <mergeCell ref="B45:AK45"/>
    <mergeCell ref="Y32:AA32"/>
    <mergeCell ref="AB32:AE32"/>
    <mergeCell ref="Y36:AA36"/>
    <mergeCell ref="AB36:AE36"/>
    <mergeCell ref="B39:AK39"/>
    <mergeCell ref="B40:AK40"/>
    <mergeCell ref="AI9:AI11"/>
    <mergeCell ref="AJ9:AJ11"/>
    <mergeCell ref="AK9:AK11"/>
    <mergeCell ref="Y17:AA17"/>
    <mergeCell ref="AB17:AE17"/>
    <mergeCell ref="Y22:AA22"/>
    <mergeCell ref="AB22:AE22"/>
    <mergeCell ref="Y27:AA27"/>
    <mergeCell ref="AB27:AE27"/>
    <mergeCell ref="AF9:AF11"/>
    <mergeCell ref="AG9:AG11"/>
    <mergeCell ref="AH9:AH11"/>
    <mergeCell ref="Z53:AA53"/>
    <mergeCell ref="AB53:AC53"/>
    <mergeCell ref="AD53:AE53"/>
    <mergeCell ref="B46:D46"/>
    <mergeCell ref="E46:AK46"/>
    <mergeCell ref="B47:AK47"/>
    <mergeCell ref="B48:AK48"/>
    <mergeCell ref="B49:AK49"/>
    <mergeCell ref="B50:AK50"/>
    <mergeCell ref="R55:S55"/>
    <mergeCell ref="T55:U55"/>
    <mergeCell ref="V55:W55"/>
    <mergeCell ref="X55:Y55"/>
    <mergeCell ref="Z55:AA55"/>
    <mergeCell ref="P55:Q55"/>
    <mergeCell ref="AB52:AE52"/>
    <mergeCell ref="D53:E53"/>
    <mergeCell ref="F53:G53"/>
    <mergeCell ref="H53:I53"/>
    <mergeCell ref="J53:K53"/>
    <mergeCell ref="L53:M53"/>
    <mergeCell ref="N53:O53"/>
    <mergeCell ref="P53:Q53"/>
    <mergeCell ref="R53:S53"/>
    <mergeCell ref="T53:U53"/>
    <mergeCell ref="D52:G52"/>
    <mergeCell ref="H52:K52"/>
    <mergeCell ref="L52:O52"/>
    <mergeCell ref="P52:S52"/>
    <mergeCell ref="T52:W52"/>
    <mergeCell ref="X52:AA52"/>
    <mergeCell ref="V53:W53"/>
    <mergeCell ref="X53:Y53"/>
    <mergeCell ref="A54:B55"/>
    <mergeCell ref="D54:E54"/>
    <mergeCell ref="F54:G54"/>
    <mergeCell ref="H54:I54"/>
    <mergeCell ref="J54:K54"/>
    <mergeCell ref="X54:Y54"/>
    <mergeCell ref="Z54:AA54"/>
    <mergeCell ref="AB54:AC54"/>
    <mergeCell ref="AD56:AE56"/>
    <mergeCell ref="AD54:AE54"/>
    <mergeCell ref="D55:E55"/>
    <mergeCell ref="F55:G55"/>
    <mergeCell ref="H55:I55"/>
    <mergeCell ref="J55:K55"/>
    <mergeCell ref="L55:M55"/>
    <mergeCell ref="N55:O55"/>
    <mergeCell ref="L54:M54"/>
    <mergeCell ref="N54:O54"/>
    <mergeCell ref="P54:Q54"/>
    <mergeCell ref="R54:S54"/>
    <mergeCell ref="T54:U54"/>
    <mergeCell ref="V54:W54"/>
    <mergeCell ref="AB55:AC55"/>
    <mergeCell ref="AD55:AE55"/>
    <mergeCell ref="R56:S56"/>
    <mergeCell ref="T56:U56"/>
    <mergeCell ref="V56:W56"/>
    <mergeCell ref="X56:Y56"/>
    <mergeCell ref="Z56:AA56"/>
    <mergeCell ref="AB56:AC56"/>
    <mergeCell ref="A56:C56"/>
    <mergeCell ref="D56:E56"/>
    <mergeCell ref="F56:G56"/>
    <mergeCell ref="H56:I56"/>
    <mergeCell ref="J56:K56"/>
    <mergeCell ref="L56:M56"/>
    <mergeCell ref="N56:O56"/>
    <mergeCell ref="P56:Q56"/>
    <mergeCell ref="Z60:AA60"/>
    <mergeCell ref="AB60:AC60"/>
    <mergeCell ref="AD60:AE60"/>
    <mergeCell ref="A57:C57"/>
    <mergeCell ref="D57:G57"/>
    <mergeCell ref="H57:K57"/>
    <mergeCell ref="L57:O57"/>
    <mergeCell ref="P57:S57"/>
    <mergeCell ref="T57:W57"/>
    <mergeCell ref="X57:AA57"/>
    <mergeCell ref="AB57:AE57"/>
    <mergeCell ref="R62:S62"/>
    <mergeCell ref="T62:U62"/>
    <mergeCell ref="V62:W62"/>
    <mergeCell ref="X62:Y62"/>
    <mergeCell ref="Z62:AA62"/>
    <mergeCell ref="P62:Q62"/>
    <mergeCell ref="AB59:AE59"/>
    <mergeCell ref="D60:E60"/>
    <mergeCell ref="F60:G60"/>
    <mergeCell ref="H60:I60"/>
    <mergeCell ref="J60:K60"/>
    <mergeCell ref="L60:M60"/>
    <mergeCell ref="N60:O60"/>
    <mergeCell ref="P60:Q60"/>
    <mergeCell ref="R60:S60"/>
    <mergeCell ref="T60:U60"/>
    <mergeCell ref="D59:G59"/>
    <mergeCell ref="H59:K59"/>
    <mergeCell ref="L59:O59"/>
    <mergeCell ref="P59:S59"/>
    <mergeCell ref="T59:W59"/>
    <mergeCell ref="X59:AA59"/>
    <mergeCell ref="V60:W60"/>
    <mergeCell ref="X60:Y60"/>
    <mergeCell ref="A61:B62"/>
    <mergeCell ref="D61:E61"/>
    <mergeCell ref="F61:G61"/>
    <mergeCell ref="H61:I61"/>
    <mergeCell ref="J61:K61"/>
    <mergeCell ref="X61:Y61"/>
    <mergeCell ref="Z61:AA61"/>
    <mergeCell ref="AB61:AC61"/>
    <mergeCell ref="AD63:AE63"/>
    <mergeCell ref="AD61:AE61"/>
    <mergeCell ref="D62:E62"/>
    <mergeCell ref="F62:G62"/>
    <mergeCell ref="H62:I62"/>
    <mergeCell ref="J62:K62"/>
    <mergeCell ref="L62:M62"/>
    <mergeCell ref="N62:O62"/>
    <mergeCell ref="L61:M61"/>
    <mergeCell ref="N61:O61"/>
    <mergeCell ref="P61:Q61"/>
    <mergeCell ref="R61:S61"/>
    <mergeCell ref="T61:U61"/>
    <mergeCell ref="V61:W61"/>
    <mergeCell ref="AB62:AC62"/>
    <mergeCell ref="AD62:AE62"/>
    <mergeCell ref="R63:S63"/>
    <mergeCell ref="T63:U63"/>
    <mergeCell ref="V63:W63"/>
    <mergeCell ref="X63:Y63"/>
    <mergeCell ref="Z63:AA63"/>
    <mergeCell ref="AB63:AC63"/>
    <mergeCell ref="A63:C63"/>
    <mergeCell ref="D63:E63"/>
    <mergeCell ref="F63:G63"/>
    <mergeCell ref="H63:I63"/>
    <mergeCell ref="J63:K63"/>
    <mergeCell ref="L63:M63"/>
    <mergeCell ref="N63:O63"/>
    <mergeCell ref="P63:Q63"/>
    <mergeCell ref="Z67:AA67"/>
    <mergeCell ref="AB67:AC67"/>
    <mergeCell ref="AD67:AE67"/>
    <mergeCell ref="A64:C64"/>
    <mergeCell ref="D64:G64"/>
    <mergeCell ref="H64:K64"/>
    <mergeCell ref="L64:O64"/>
    <mergeCell ref="P64:S64"/>
    <mergeCell ref="T64:W64"/>
    <mergeCell ref="X64:AA64"/>
    <mergeCell ref="AB64:AE64"/>
    <mergeCell ref="R69:S69"/>
    <mergeCell ref="T69:U69"/>
    <mergeCell ref="V69:W69"/>
    <mergeCell ref="X69:Y69"/>
    <mergeCell ref="Z69:AA69"/>
    <mergeCell ref="P69:Q69"/>
    <mergeCell ref="AB66:AE66"/>
    <mergeCell ref="D67:E67"/>
    <mergeCell ref="F67:G67"/>
    <mergeCell ref="H67:I67"/>
    <mergeCell ref="J67:K67"/>
    <mergeCell ref="L67:M67"/>
    <mergeCell ref="N67:O67"/>
    <mergeCell ref="P67:Q67"/>
    <mergeCell ref="R67:S67"/>
    <mergeCell ref="T67:U67"/>
    <mergeCell ref="D66:G66"/>
    <mergeCell ref="H66:K66"/>
    <mergeCell ref="L66:O66"/>
    <mergeCell ref="P66:S66"/>
    <mergeCell ref="T66:W66"/>
    <mergeCell ref="X66:AA66"/>
    <mergeCell ref="V67:W67"/>
    <mergeCell ref="X67:Y67"/>
    <mergeCell ref="A68:B69"/>
    <mergeCell ref="D68:E68"/>
    <mergeCell ref="F68:G68"/>
    <mergeCell ref="H68:I68"/>
    <mergeCell ref="J68:K68"/>
    <mergeCell ref="X68:Y68"/>
    <mergeCell ref="Z68:AA68"/>
    <mergeCell ref="AB68:AC68"/>
    <mergeCell ref="AD70:AE70"/>
    <mergeCell ref="AD68:AE68"/>
    <mergeCell ref="D69:E69"/>
    <mergeCell ref="F69:G69"/>
    <mergeCell ref="H69:I69"/>
    <mergeCell ref="J69:K69"/>
    <mergeCell ref="L69:M69"/>
    <mergeCell ref="N69:O69"/>
    <mergeCell ref="L68:M68"/>
    <mergeCell ref="N68:O68"/>
    <mergeCell ref="P68:Q68"/>
    <mergeCell ref="R68:S68"/>
    <mergeCell ref="T68:U68"/>
    <mergeCell ref="V68:W68"/>
    <mergeCell ref="AB69:AC69"/>
    <mergeCell ref="AD69:AE69"/>
    <mergeCell ref="R70:S70"/>
    <mergeCell ref="T70:U70"/>
    <mergeCell ref="V70:W70"/>
    <mergeCell ref="X70:Y70"/>
    <mergeCell ref="Z70:AA70"/>
    <mergeCell ref="AB70:AC70"/>
    <mergeCell ref="A70:C70"/>
    <mergeCell ref="D70:E70"/>
    <mergeCell ref="F70:G70"/>
    <mergeCell ref="H70:I70"/>
    <mergeCell ref="J70:K70"/>
    <mergeCell ref="L70:M70"/>
    <mergeCell ref="N70:O70"/>
    <mergeCell ref="P70:Q70"/>
    <mergeCell ref="Z74:AA74"/>
    <mergeCell ref="AB74:AC74"/>
    <mergeCell ref="AD74:AE74"/>
    <mergeCell ref="A71:C71"/>
    <mergeCell ref="D71:G71"/>
    <mergeCell ref="H71:K71"/>
    <mergeCell ref="L71:O71"/>
    <mergeCell ref="P71:S71"/>
    <mergeCell ref="T71:W71"/>
    <mergeCell ref="X71:AA71"/>
    <mergeCell ref="AB71:AE71"/>
    <mergeCell ref="R76:S76"/>
    <mergeCell ref="T76:U76"/>
    <mergeCell ref="V76:W76"/>
    <mergeCell ref="X76:Y76"/>
    <mergeCell ref="Z76:AA76"/>
    <mergeCell ref="P76:Q76"/>
    <mergeCell ref="AB73:AE73"/>
    <mergeCell ref="D74:E74"/>
    <mergeCell ref="F74:G74"/>
    <mergeCell ref="H74:I74"/>
    <mergeCell ref="J74:K74"/>
    <mergeCell ref="L74:M74"/>
    <mergeCell ref="N74:O74"/>
    <mergeCell ref="P74:Q74"/>
    <mergeCell ref="R74:S74"/>
    <mergeCell ref="T74:U74"/>
    <mergeCell ref="D73:G73"/>
    <mergeCell ref="H73:K73"/>
    <mergeCell ref="L73:O73"/>
    <mergeCell ref="P73:S73"/>
    <mergeCell ref="T73:W73"/>
    <mergeCell ref="X73:AA73"/>
    <mergeCell ref="V74:W74"/>
    <mergeCell ref="X74:Y74"/>
    <mergeCell ref="A75:B76"/>
    <mergeCell ref="D75:E75"/>
    <mergeCell ref="F75:G75"/>
    <mergeCell ref="H75:I75"/>
    <mergeCell ref="J75:K75"/>
    <mergeCell ref="X75:Y75"/>
    <mergeCell ref="Z75:AA75"/>
    <mergeCell ref="AB75:AC75"/>
    <mergeCell ref="AD77:AE77"/>
    <mergeCell ref="AD75:AE75"/>
    <mergeCell ref="D76:E76"/>
    <mergeCell ref="F76:G76"/>
    <mergeCell ref="H76:I76"/>
    <mergeCell ref="J76:K76"/>
    <mergeCell ref="L76:M76"/>
    <mergeCell ref="N76:O76"/>
    <mergeCell ref="L75:M75"/>
    <mergeCell ref="N75:O75"/>
    <mergeCell ref="P75:Q75"/>
    <mergeCell ref="R75:S75"/>
    <mergeCell ref="T75:U75"/>
    <mergeCell ref="V75:W75"/>
    <mergeCell ref="AB76:AC76"/>
    <mergeCell ref="AD76:AE76"/>
    <mergeCell ref="A78:C78"/>
    <mergeCell ref="D78:G78"/>
    <mergeCell ref="H78:K78"/>
    <mergeCell ref="L78:O78"/>
    <mergeCell ref="P78:S78"/>
    <mergeCell ref="T78:W78"/>
    <mergeCell ref="X78:AA78"/>
    <mergeCell ref="AB78:AE78"/>
    <mergeCell ref="R77:S77"/>
    <mergeCell ref="T77:U77"/>
    <mergeCell ref="V77:W77"/>
    <mergeCell ref="X77:Y77"/>
    <mergeCell ref="Z77:AA77"/>
    <mergeCell ref="AB77:AC77"/>
    <mergeCell ref="A77:C77"/>
    <mergeCell ref="D77:E77"/>
    <mergeCell ref="F77:G77"/>
    <mergeCell ref="H77:I77"/>
    <mergeCell ref="J77:K77"/>
    <mergeCell ref="L77:M77"/>
    <mergeCell ref="N77:O77"/>
    <mergeCell ref="P77:Q77"/>
  </mergeCells>
  <phoneticPr fontId="1"/>
  <pageMargins left="0.19685039370078741" right="0.19685039370078741" top="0.59055118110236227" bottom="0.39370078740157483" header="0.19685039370078741" footer="0.19685039370078741"/>
  <pageSetup paperSize="9" scale="65" orientation="landscape" r:id="rId1"/>
  <rowBreaks count="1" manualBreakCount="1">
    <brk id="37" max="36" man="1"/>
  </row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xr:uid="{13255BCD-D863-4E95-893A-4CF23353E2C5}">
          <x14:formula1>
            <xm:f>'勤務一覧 記載用リスト'!$E$3:$E$25</xm:f>
          </x14:formula1>
          <xm:sqref>A13 H73:AE73 A28:A31 A23:A26 A33:A35 A18:A21 A15:A16</xm:sqref>
        </x14:dataValidation>
        <x14:dataValidation type="list" errorStyle="warning" allowBlank="1" showInputMessage="1" showErrorMessage="1" xr:uid="{F8753470-04EB-478F-9B2B-D9E54DB66B25}">
          <x14:formula1>
            <xm:f>'勤務一覧 記載用リスト'!$H$3:$H$7</xm:f>
          </x14:formula1>
          <xm:sqref>B13 B15:B16 B18:B21 B33:B35 B23:B26 B28:B31</xm:sqref>
        </x14:dataValidation>
        <x14:dataValidation type="list" errorStyle="warning" allowBlank="1" showInputMessage="1" showErrorMessage="1" xr:uid="{AA66A16B-80D4-4F22-B008-804D6CF7E512}">
          <x14:formula1>
            <xm:f>'勤務一覧 記載用リスト'!$K$3:$K$43</xm:f>
          </x14:formula1>
          <xm:sqref>D33:AE35 D15:AE16 D13:AE13 D23:AE26 D28:AE31 D18:AE21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4DA57-4C53-4254-B1A1-BD8C8943EA1E}">
  <sheetPr>
    <tabColor theme="7" tint="0.79998168889431442"/>
  </sheetPr>
  <dimension ref="B1:U48"/>
  <sheetViews>
    <sheetView view="pageBreakPreview" zoomScaleNormal="100" zoomScaleSheetLayoutView="100" workbookViewId="0">
      <selection activeCell="B16" sqref="B16:AH37"/>
    </sheetView>
  </sheetViews>
  <sheetFormatPr defaultColWidth="2.7265625" defaultRowHeight="15" customHeight="1"/>
  <cols>
    <col min="1" max="1" width="2.7265625" style="99"/>
    <col min="2" max="2" width="21.90625" style="99" customWidth="1"/>
    <col min="3" max="4" width="2.7265625" style="99"/>
    <col min="5" max="5" width="22.90625" style="99" customWidth="1"/>
    <col min="6" max="7" width="2.7265625" style="99"/>
    <col min="8" max="8" width="5.453125" style="99" customWidth="1"/>
    <col min="9" max="10" width="2.7265625" style="99"/>
    <col min="11" max="20" width="10.90625" style="99" customWidth="1"/>
    <col min="21" max="21" width="65.453125" style="99" customWidth="1"/>
    <col min="22" max="16384" width="2.7265625" style="99"/>
  </cols>
  <sheetData>
    <row r="1" spans="2:21" ht="15" customHeight="1" thickBot="1"/>
    <row r="2" spans="2:21" ht="30" customHeight="1">
      <c r="B2" s="150" t="s">
        <v>357</v>
      </c>
      <c r="E2" s="150" t="s">
        <v>322</v>
      </c>
      <c r="H2" s="151" t="s">
        <v>358</v>
      </c>
      <c r="K2" s="151" t="s">
        <v>359</v>
      </c>
      <c r="L2" s="151" t="s">
        <v>360</v>
      </c>
      <c r="M2" s="152" t="s">
        <v>361</v>
      </c>
      <c r="N2" s="153" t="s">
        <v>362</v>
      </c>
      <c r="O2" s="154" t="s">
        <v>363</v>
      </c>
      <c r="P2" s="155" t="s">
        <v>364</v>
      </c>
      <c r="Q2" s="152" t="s">
        <v>365</v>
      </c>
      <c r="R2" s="156" t="s">
        <v>366</v>
      </c>
      <c r="S2" s="155" t="s">
        <v>367</v>
      </c>
      <c r="T2" s="152" t="s">
        <v>368</v>
      </c>
      <c r="U2" s="156" t="s">
        <v>369</v>
      </c>
    </row>
    <row r="3" spans="2:21" ht="15" customHeight="1">
      <c r="B3" s="157"/>
      <c r="E3" s="157"/>
      <c r="H3" s="157"/>
      <c r="K3" s="157"/>
      <c r="L3" s="157"/>
      <c r="M3" s="158"/>
      <c r="N3" s="159"/>
      <c r="O3" s="160"/>
      <c r="P3" s="100"/>
      <c r="Q3" s="158"/>
      <c r="R3" s="161"/>
      <c r="S3" s="100"/>
      <c r="T3" s="158"/>
      <c r="U3" s="161"/>
    </row>
    <row r="4" spans="2:21" ht="15" customHeight="1">
      <c r="B4" s="162"/>
      <c r="E4" s="157" t="s">
        <v>370</v>
      </c>
      <c r="H4" s="163" t="s">
        <v>371</v>
      </c>
      <c r="K4" s="163" t="s">
        <v>372</v>
      </c>
      <c r="L4" s="164"/>
      <c r="M4" s="165"/>
      <c r="N4" s="166"/>
      <c r="O4" s="167"/>
      <c r="P4" s="168"/>
      <c r="Q4" s="165"/>
      <c r="R4" s="169">
        <f>SUM(IF(M4&lt;L4,M4-L4+1,M4-L4),IF(O4&lt;N4,O4-N4+1,O4-N4),IF(Q4&lt;P4,Q4-P4+1,Q4-P4))</f>
        <v>0</v>
      </c>
      <c r="S4" s="168"/>
      <c r="T4" s="170">
        <f>ROUNDDOWN((R4-S4)*24,2)</f>
        <v>0</v>
      </c>
      <c r="U4" s="161" t="str">
        <f>IF(COUNTA($L4:$Q4)=0,"",CONCATENATE($K4,TEXT($L4,"h:mm"),TEXT($M4,"～h:mm"),IF($N4="","",CONCATENATE(TEXT($N4,",　　h:mm"),TEXT($O4,"～h:mm"))),IF($P4="","",CONCATENATE(TEXT($P4,",　　h:mm"),TEXT($Q4,"～h:mm"))),"　(",T4,"h)　　"))</f>
        <v/>
      </c>
    </row>
    <row r="5" spans="2:21" ht="15" customHeight="1">
      <c r="B5" s="171" t="s">
        <v>373</v>
      </c>
      <c r="E5" s="157" t="s">
        <v>323</v>
      </c>
      <c r="H5" s="163" t="s">
        <v>374</v>
      </c>
      <c r="K5" s="163" t="s">
        <v>375</v>
      </c>
      <c r="L5" s="164"/>
      <c r="M5" s="165"/>
      <c r="N5" s="166"/>
      <c r="O5" s="167"/>
      <c r="P5" s="168"/>
      <c r="Q5" s="165"/>
      <c r="R5" s="169">
        <f t="shared" ref="R5:R43" si="0">SUM(IF(M5&lt;L5,M5-L5+1,M5-L5),IF(O5&lt;N5,O5-N5+1,O5-N5),IF(Q5&lt;P5,Q5-P5+1,Q5-P5))</f>
        <v>0</v>
      </c>
      <c r="S5" s="168"/>
      <c r="T5" s="170">
        <f t="shared" ref="T5:T43" si="1">ROUNDDOWN((R5-S5)*24,2)</f>
        <v>0</v>
      </c>
      <c r="U5" s="161" t="str">
        <f t="shared" ref="U5:U43" si="2">IF(COUNTA($L5:$Q5)=0,"",CONCATENATE($K5,TEXT($L5,"h:mm"),TEXT($M5,"～h:mm"),IF($N5="","",CONCATENATE(TEXT($N5,",　　h:mm"),TEXT($O5,"～h:mm"))),IF($P5="","",CONCATENATE(TEXT($P5,",　　h:mm"),TEXT($Q5,"～h:mm"))),"　(",T5,"h)　　"))</f>
        <v/>
      </c>
    </row>
    <row r="6" spans="2:21" ht="15" customHeight="1">
      <c r="B6" s="171" t="s">
        <v>376</v>
      </c>
      <c r="E6" s="157" t="s">
        <v>377</v>
      </c>
      <c r="H6" s="163" t="s">
        <v>378</v>
      </c>
      <c r="K6" s="163" t="s">
        <v>379</v>
      </c>
      <c r="L6" s="164"/>
      <c r="M6" s="165"/>
      <c r="N6" s="166"/>
      <c r="O6" s="167"/>
      <c r="P6" s="168"/>
      <c r="Q6" s="165"/>
      <c r="R6" s="169">
        <f t="shared" si="0"/>
        <v>0</v>
      </c>
      <c r="S6" s="168"/>
      <c r="T6" s="170">
        <f t="shared" si="1"/>
        <v>0</v>
      </c>
      <c r="U6" s="161" t="str">
        <f t="shared" si="2"/>
        <v/>
      </c>
    </row>
    <row r="7" spans="2:21" ht="15" customHeight="1">
      <c r="E7" s="157" t="s">
        <v>380</v>
      </c>
      <c r="H7" s="163" t="s">
        <v>381</v>
      </c>
      <c r="K7" s="163" t="s">
        <v>382</v>
      </c>
      <c r="L7" s="164"/>
      <c r="M7" s="165"/>
      <c r="N7" s="166"/>
      <c r="O7" s="167"/>
      <c r="P7" s="168"/>
      <c r="Q7" s="165"/>
      <c r="R7" s="169">
        <f t="shared" si="0"/>
        <v>0</v>
      </c>
      <c r="S7" s="168"/>
      <c r="T7" s="170">
        <f t="shared" si="1"/>
        <v>0</v>
      </c>
      <c r="U7" s="161" t="str">
        <f t="shared" si="2"/>
        <v/>
      </c>
    </row>
    <row r="8" spans="2:21" ht="15" customHeight="1">
      <c r="E8" s="157" t="s">
        <v>383</v>
      </c>
      <c r="K8" s="163" t="s">
        <v>384</v>
      </c>
      <c r="L8" s="164"/>
      <c r="M8" s="165"/>
      <c r="N8" s="166"/>
      <c r="O8" s="167"/>
      <c r="P8" s="168"/>
      <c r="Q8" s="165"/>
      <c r="R8" s="169">
        <f t="shared" si="0"/>
        <v>0</v>
      </c>
      <c r="S8" s="168"/>
      <c r="T8" s="170">
        <f t="shared" si="1"/>
        <v>0</v>
      </c>
      <c r="U8" s="161" t="str">
        <f t="shared" si="2"/>
        <v/>
      </c>
    </row>
    <row r="9" spans="2:21" ht="15" customHeight="1">
      <c r="E9" s="157" t="s">
        <v>385</v>
      </c>
      <c r="K9" s="163" t="s">
        <v>386</v>
      </c>
      <c r="L9" s="164"/>
      <c r="M9" s="165"/>
      <c r="N9" s="166"/>
      <c r="O9" s="167"/>
      <c r="P9" s="168"/>
      <c r="Q9" s="165"/>
      <c r="R9" s="169">
        <f t="shared" si="0"/>
        <v>0</v>
      </c>
      <c r="S9" s="168"/>
      <c r="T9" s="170">
        <f t="shared" si="1"/>
        <v>0</v>
      </c>
      <c r="U9" s="161" t="str">
        <f t="shared" si="2"/>
        <v/>
      </c>
    </row>
    <row r="10" spans="2:21" ht="15" customHeight="1">
      <c r="E10" s="157" t="s">
        <v>387</v>
      </c>
      <c r="K10" s="163" t="s">
        <v>388</v>
      </c>
      <c r="L10" s="164"/>
      <c r="M10" s="165"/>
      <c r="N10" s="166"/>
      <c r="O10" s="167"/>
      <c r="P10" s="168"/>
      <c r="Q10" s="165"/>
      <c r="R10" s="169">
        <f t="shared" si="0"/>
        <v>0</v>
      </c>
      <c r="S10" s="168"/>
      <c r="T10" s="170">
        <f t="shared" si="1"/>
        <v>0</v>
      </c>
      <c r="U10" s="161" t="str">
        <f>IF(COUNTA($L10:$Q10)=0,"",CONCATENATE($K10,TEXT($L10,"h:mm"),TEXT($M10,"～h:mm"),IF($N10="","",CONCATENATE(TEXT($N10,",　　h:mm"),TEXT($O10,"～h:mm"))),IF($P10="","",CONCATENATE(TEXT($P10,",　　h:mm"),TEXT($Q10,"～h:mm"))),"　(",T10,"h)　　"))</f>
        <v/>
      </c>
    </row>
    <row r="11" spans="2:21" ht="15" customHeight="1">
      <c r="E11" s="157" t="s">
        <v>389</v>
      </c>
      <c r="K11" s="163" t="s">
        <v>390</v>
      </c>
      <c r="L11" s="164"/>
      <c r="M11" s="165"/>
      <c r="N11" s="166"/>
      <c r="O11" s="167"/>
      <c r="P11" s="168"/>
      <c r="Q11" s="165"/>
      <c r="R11" s="169">
        <f t="shared" si="0"/>
        <v>0</v>
      </c>
      <c r="S11" s="168"/>
      <c r="T11" s="170">
        <f t="shared" si="1"/>
        <v>0</v>
      </c>
      <c r="U11" s="161" t="str">
        <f t="shared" si="2"/>
        <v/>
      </c>
    </row>
    <row r="12" spans="2:21" ht="15" customHeight="1">
      <c r="E12" s="157" t="s">
        <v>391</v>
      </c>
      <c r="K12" s="163" t="s">
        <v>392</v>
      </c>
      <c r="L12" s="164"/>
      <c r="M12" s="165"/>
      <c r="N12" s="166"/>
      <c r="O12" s="167"/>
      <c r="P12" s="168"/>
      <c r="Q12" s="165"/>
      <c r="R12" s="169">
        <f t="shared" si="0"/>
        <v>0</v>
      </c>
      <c r="S12" s="168"/>
      <c r="T12" s="170">
        <f t="shared" si="1"/>
        <v>0</v>
      </c>
      <c r="U12" s="161" t="str">
        <f t="shared" si="2"/>
        <v/>
      </c>
    </row>
    <row r="13" spans="2:21" ht="15" customHeight="1">
      <c r="E13" s="157" t="s">
        <v>393</v>
      </c>
      <c r="K13" s="163" t="s">
        <v>394</v>
      </c>
      <c r="L13" s="164"/>
      <c r="M13" s="165"/>
      <c r="N13" s="166"/>
      <c r="O13" s="167"/>
      <c r="P13" s="168"/>
      <c r="Q13" s="165"/>
      <c r="R13" s="169">
        <f t="shared" si="0"/>
        <v>0</v>
      </c>
      <c r="S13" s="168"/>
      <c r="T13" s="170">
        <f t="shared" si="1"/>
        <v>0</v>
      </c>
      <c r="U13" s="161" t="str">
        <f t="shared" si="2"/>
        <v/>
      </c>
    </row>
    <row r="14" spans="2:21" ht="15" customHeight="1">
      <c r="E14" s="157" t="s">
        <v>395</v>
      </c>
      <c r="K14" s="163" t="s">
        <v>396</v>
      </c>
      <c r="L14" s="164"/>
      <c r="M14" s="165"/>
      <c r="N14" s="166"/>
      <c r="O14" s="167"/>
      <c r="P14" s="168"/>
      <c r="Q14" s="165"/>
      <c r="R14" s="169">
        <f t="shared" si="0"/>
        <v>0</v>
      </c>
      <c r="S14" s="168"/>
      <c r="T14" s="170">
        <f t="shared" si="1"/>
        <v>0</v>
      </c>
      <c r="U14" s="161" t="str">
        <f t="shared" si="2"/>
        <v/>
      </c>
    </row>
    <row r="15" spans="2:21" ht="15" customHeight="1">
      <c r="E15" s="157" t="s">
        <v>397</v>
      </c>
      <c r="K15" s="163" t="s">
        <v>398</v>
      </c>
      <c r="L15" s="164"/>
      <c r="M15" s="165"/>
      <c r="N15" s="166"/>
      <c r="O15" s="167"/>
      <c r="P15" s="168"/>
      <c r="Q15" s="165"/>
      <c r="R15" s="169">
        <f t="shared" si="0"/>
        <v>0</v>
      </c>
      <c r="S15" s="168"/>
      <c r="T15" s="170">
        <f t="shared" si="1"/>
        <v>0</v>
      </c>
      <c r="U15" s="161" t="str">
        <f t="shared" si="2"/>
        <v/>
      </c>
    </row>
    <row r="16" spans="2:21" ht="15" customHeight="1">
      <c r="E16" s="157" t="s">
        <v>399</v>
      </c>
      <c r="K16" s="163" t="s">
        <v>400</v>
      </c>
      <c r="L16" s="164"/>
      <c r="M16" s="165"/>
      <c r="N16" s="166"/>
      <c r="O16" s="167"/>
      <c r="P16" s="168"/>
      <c r="Q16" s="165"/>
      <c r="R16" s="169">
        <f t="shared" si="0"/>
        <v>0</v>
      </c>
      <c r="S16" s="168"/>
      <c r="T16" s="170">
        <f t="shared" si="1"/>
        <v>0</v>
      </c>
      <c r="U16" s="161" t="str">
        <f t="shared" si="2"/>
        <v/>
      </c>
    </row>
    <row r="17" spans="5:21" ht="15" customHeight="1">
      <c r="E17" s="157" t="s">
        <v>401</v>
      </c>
      <c r="K17" s="163" t="s">
        <v>402</v>
      </c>
      <c r="L17" s="164"/>
      <c r="M17" s="165"/>
      <c r="N17" s="166"/>
      <c r="O17" s="167"/>
      <c r="P17" s="168"/>
      <c r="Q17" s="165"/>
      <c r="R17" s="169">
        <f t="shared" si="0"/>
        <v>0</v>
      </c>
      <c r="S17" s="168"/>
      <c r="T17" s="170">
        <f t="shared" si="1"/>
        <v>0</v>
      </c>
      <c r="U17" s="161" t="str">
        <f t="shared" si="2"/>
        <v/>
      </c>
    </row>
    <row r="18" spans="5:21" ht="15" customHeight="1">
      <c r="E18" s="157" t="s">
        <v>403</v>
      </c>
      <c r="K18" s="163" t="s">
        <v>404</v>
      </c>
      <c r="L18" s="164"/>
      <c r="M18" s="165"/>
      <c r="N18" s="166"/>
      <c r="O18" s="167"/>
      <c r="P18" s="168"/>
      <c r="Q18" s="165"/>
      <c r="R18" s="169">
        <f t="shared" si="0"/>
        <v>0</v>
      </c>
      <c r="S18" s="168"/>
      <c r="T18" s="170">
        <f t="shared" si="1"/>
        <v>0</v>
      </c>
      <c r="U18" s="161" t="str">
        <f t="shared" si="2"/>
        <v/>
      </c>
    </row>
    <row r="19" spans="5:21" ht="15" customHeight="1">
      <c r="E19" s="157" t="s">
        <v>405</v>
      </c>
      <c r="K19" s="163" t="s">
        <v>406</v>
      </c>
      <c r="L19" s="164"/>
      <c r="M19" s="165"/>
      <c r="N19" s="166"/>
      <c r="O19" s="167"/>
      <c r="P19" s="168"/>
      <c r="Q19" s="165"/>
      <c r="R19" s="169">
        <f t="shared" si="0"/>
        <v>0</v>
      </c>
      <c r="S19" s="168"/>
      <c r="T19" s="170">
        <f t="shared" si="1"/>
        <v>0</v>
      </c>
      <c r="U19" s="161" t="str">
        <f t="shared" si="2"/>
        <v/>
      </c>
    </row>
    <row r="20" spans="5:21" ht="15" customHeight="1">
      <c r="E20" s="157" t="s">
        <v>407</v>
      </c>
      <c r="K20" s="163" t="s">
        <v>408</v>
      </c>
      <c r="L20" s="164"/>
      <c r="M20" s="165"/>
      <c r="N20" s="166"/>
      <c r="O20" s="167"/>
      <c r="P20" s="168"/>
      <c r="Q20" s="165"/>
      <c r="R20" s="169">
        <f t="shared" si="0"/>
        <v>0</v>
      </c>
      <c r="S20" s="168"/>
      <c r="T20" s="170">
        <f t="shared" si="1"/>
        <v>0</v>
      </c>
      <c r="U20" s="161" t="str">
        <f t="shared" si="2"/>
        <v/>
      </c>
    </row>
    <row r="21" spans="5:21" ht="15" customHeight="1">
      <c r="E21" s="157" t="s">
        <v>409</v>
      </c>
      <c r="K21" s="163" t="s">
        <v>410</v>
      </c>
      <c r="L21" s="164"/>
      <c r="M21" s="165"/>
      <c r="N21" s="166"/>
      <c r="O21" s="167"/>
      <c r="P21" s="168"/>
      <c r="Q21" s="165"/>
      <c r="R21" s="169">
        <f t="shared" si="0"/>
        <v>0</v>
      </c>
      <c r="S21" s="168"/>
      <c r="T21" s="170">
        <f t="shared" si="1"/>
        <v>0</v>
      </c>
      <c r="U21" s="161" t="str">
        <f t="shared" si="2"/>
        <v/>
      </c>
    </row>
    <row r="22" spans="5:21" ht="15" customHeight="1">
      <c r="E22" s="157" t="s">
        <v>411</v>
      </c>
      <c r="K22" s="163" t="s">
        <v>412</v>
      </c>
      <c r="L22" s="164"/>
      <c r="M22" s="165"/>
      <c r="N22" s="166"/>
      <c r="O22" s="167"/>
      <c r="P22" s="168"/>
      <c r="Q22" s="165"/>
      <c r="R22" s="169">
        <f t="shared" si="0"/>
        <v>0</v>
      </c>
      <c r="S22" s="168"/>
      <c r="T22" s="170">
        <f t="shared" si="1"/>
        <v>0</v>
      </c>
      <c r="U22" s="161" t="str">
        <f t="shared" si="2"/>
        <v/>
      </c>
    </row>
    <row r="23" spans="5:21" ht="15" customHeight="1">
      <c r="E23" s="157" t="s">
        <v>413</v>
      </c>
      <c r="K23" s="163" t="s">
        <v>414</v>
      </c>
      <c r="L23" s="164"/>
      <c r="M23" s="165"/>
      <c r="N23" s="166"/>
      <c r="O23" s="167"/>
      <c r="P23" s="168"/>
      <c r="Q23" s="165"/>
      <c r="R23" s="169">
        <f t="shared" si="0"/>
        <v>0</v>
      </c>
      <c r="S23" s="168"/>
      <c r="T23" s="170">
        <f t="shared" si="1"/>
        <v>0</v>
      </c>
      <c r="U23" s="161" t="str">
        <f t="shared" si="2"/>
        <v/>
      </c>
    </row>
    <row r="24" spans="5:21" ht="15" customHeight="1">
      <c r="E24" s="172" t="s">
        <v>415</v>
      </c>
      <c r="K24" s="163" t="s">
        <v>416</v>
      </c>
      <c r="L24" s="164"/>
      <c r="M24" s="165"/>
      <c r="N24" s="166"/>
      <c r="O24" s="167"/>
      <c r="P24" s="168"/>
      <c r="Q24" s="165"/>
      <c r="R24" s="169">
        <f t="shared" si="0"/>
        <v>0</v>
      </c>
      <c r="S24" s="168"/>
      <c r="T24" s="170">
        <f t="shared" si="1"/>
        <v>0</v>
      </c>
      <c r="U24" s="161" t="str">
        <f t="shared" si="2"/>
        <v/>
      </c>
    </row>
    <row r="25" spans="5:21" ht="15" customHeight="1">
      <c r="E25" s="157" t="s">
        <v>417</v>
      </c>
      <c r="K25" s="163" t="s">
        <v>418</v>
      </c>
      <c r="L25" s="164"/>
      <c r="M25" s="165"/>
      <c r="N25" s="166"/>
      <c r="O25" s="167"/>
      <c r="P25" s="168"/>
      <c r="Q25" s="165"/>
      <c r="R25" s="169">
        <f t="shared" si="0"/>
        <v>0</v>
      </c>
      <c r="S25" s="168"/>
      <c r="T25" s="170">
        <f t="shared" si="1"/>
        <v>0</v>
      </c>
      <c r="U25" s="161" t="str">
        <f t="shared" si="2"/>
        <v/>
      </c>
    </row>
    <row r="26" spans="5:21" ht="15" customHeight="1">
      <c r="K26" s="163" t="s">
        <v>419</v>
      </c>
      <c r="L26" s="164"/>
      <c r="M26" s="165"/>
      <c r="N26" s="166"/>
      <c r="O26" s="167"/>
      <c r="P26" s="168"/>
      <c r="Q26" s="165"/>
      <c r="R26" s="169">
        <f t="shared" si="0"/>
        <v>0</v>
      </c>
      <c r="S26" s="168"/>
      <c r="T26" s="170">
        <f t="shared" si="1"/>
        <v>0</v>
      </c>
      <c r="U26" s="161" t="str">
        <f t="shared" si="2"/>
        <v/>
      </c>
    </row>
    <row r="27" spans="5:21" ht="15" customHeight="1">
      <c r="K27" s="163" t="s">
        <v>420</v>
      </c>
      <c r="L27" s="164"/>
      <c r="M27" s="165"/>
      <c r="N27" s="166"/>
      <c r="O27" s="167"/>
      <c r="P27" s="168"/>
      <c r="Q27" s="165"/>
      <c r="R27" s="169">
        <f t="shared" si="0"/>
        <v>0</v>
      </c>
      <c r="S27" s="168"/>
      <c r="T27" s="170">
        <f t="shared" si="1"/>
        <v>0</v>
      </c>
      <c r="U27" s="161" t="str">
        <f t="shared" si="2"/>
        <v/>
      </c>
    </row>
    <row r="28" spans="5:21" ht="15" customHeight="1">
      <c r="K28" s="163" t="s">
        <v>421</v>
      </c>
      <c r="L28" s="164"/>
      <c r="M28" s="165"/>
      <c r="N28" s="166"/>
      <c r="O28" s="167"/>
      <c r="P28" s="168"/>
      <c r="Q28" s="165"/>
      <c r="R28" s="169">
        <f t="shared" si="0"/>
        <v>0</v>
      </c>
      <c r="S28" s="168"/>
      <c r="T28" s="170">
        <f t="shared" si="1"/>
        <v>0</v>
      </c>
      <c r="U28" s="161" t="str">
        <f t="shared" si="2"/>
        <v/>
      </c>
    </row>
    <row r="29" spans="5:21" ht="15" customHeight="1">
      <c r="K29" s="163" t="s">
        <v>422</v>
      </c>
      <c r="L29" s="164"/>
      <c r="M29" s="165"/>
      <c r="N29" s="166"/>
      <c r="O29" s="167"/>
      <c r="P29" s="168"/>
      <c r="Q29" s="165"/>
      <c r="R29" s="169">
        <f t="shared" si="0"/>
        <v>0</v>
      </c>
      <c r="S29" s="168"/>
      <c r="T29" s="170">
        <f t="shared" si="1"/>
        <v>0</v>
      </c>
      <c r="U29" s="161" t="str">
        <f t="shared" si="2"/>
        <v/>
      </c>
    </row>
    <row r="30" spans="5:21" ht="15" customHeight="1">
      <c r="K30" s="163" t="s">
        <v>423</v>
      </c>
      <c r="L30" s="164"/>
      <c r="M30" s="165"/>
      <c r="N30" s="166"/>
      <c r="O30" s="167"/>
      <c r="P30" s="168"/>
      <c r="Q30" s="165"/>
      <c r="R30" s="169">
        <f t="shared" si="0"/>
        <v>0</v>
      </c>
      <c r="S30" s="168"/>
      <c r="T30" s="170">
        <f t="shared" si="1"/>
        <v>0</v>
      </c>
      <c r="U30" s="161" t="str">
        <f t="shared" si="2"/>
        <v/>
      </c>
    </row>
    <row r="31" spans="5:21" ht="15" customHeight="1">
      <c r="K31" s="163" t="s">
        <v>424</v>
      </c>
      <c r="L31" s="164"/>
      <c r="M31" s="165"/>
      <c r="N31" s="166"/>
      <c r="O31" s="167"/>
      <c r="P31" s="168"/>
      <c r="Q31" s="165"/>
      <c r="R31" s="169">
        <f t="shared" si="0"/>
        <v>0</v>
      </c>
      <c r="S31" s="168"/>
      <c r="T31" s="170">
        <f t="shared" si="1"/>
        <v>0</v>
      </c>
      <c r="U31" s="161" t="str">
        <f t="shared" si="2"/>
        <v/>
      </c>
    </row>
    <row r="32" spans="5:21" ht="15" customHeight="1">
      <c r="K32" s="163" t="s">
        <v>425</v>
      </c>
      <c r="L32" s="164"/>
      <c r="M32" s="165"/>
      <c r="N32" s="166"/>
      <c r="O32" s="167"/>
      <c r="P32" s="168"/>
      <c r="Q32" s="165"/>
      <c r="R32" s="169">
        <f t="shared" si="0"/>
        <v>0</v>
      </c>
      <c r="S32" s="168"/>
      <c r="T32" s="170">
        <f t="shared" si="1"/>
        <v>0</v>
      </c>
      <c r="U32" s="161" t="str">
        <f t="shared" si="2"/>
        <v/>
      </c>
    </row>
    <row r="33" spans="11:21" ht="15" customHeight="1">
      <c r="K33" s="163" t="s">
        <v>426</v>
      </c>
      <c r="L33" s="164"/>
      <c r="M33" s="165"/>
      <c r="N33" s="166"/>
      <c r="O33" s="167"/>
      <c r="P33" s="168"/>
      <c r="Q33" s="165"/>
      <c r="R33" s="169">
        <f t="shared" si="0"/>
        <v>0</v>
      </c>
      <c r="S33" s="168"/>
      <c r="T33" s="170">
        <f t="shared" si="1"/>
        <v>0</v>
      </c>
      <c r="U33" s="161" t="str">
        <f t="shared" si="2"/>
        <v/>
      </c>
    </row>
    <row r="34" spans="11:21" ht="15" customHeight="1">
      <c r="K34" s="163" t="s">
        <v>427</v>
      </c>
      <c r="L34" s="164"/>
      <c r="M34" s="165"/>
      <c r="N34" s="166"/>
      <c r="O34" s="167"/>
      <c r="P34" s="168"/>
      <c r="Q34" s="165"/>
      <c r="R34" s="169">
        <f t="shared" si="0"/>
        <v>0</v>
      </c>
      <c r="S34" s="168"/>
      <c r="T34" s="170">
        <f t="shared" si="1"/>
        <v>0</v>
      </c>
      <c r="U34" s="161" t="str">
        <f t="shared" si="2"/>
        <v/>
      </c>
    </row>
    <row r="35" spans="11:21" ht="15" customHeight="1">
      <c r="K35" s="163" t="s">
        <v>428</v>
      </c>
      <c r="L35" s="164"/>
      <c r="M35" s="165"/>
      <c r="N35" s="166"/>
      <c r="O35" s="167"/>
      <c r="P35" s="168"/>
      <c r="Q35" s="165"/>
      <c r="R35" s="169">
        <f t="shared" si="0"/>
        <v>0</v>
      </c>
      <c r="S35" s="168"/>
      <c r="T35" s="170">
        <f t="shared" si="1"/>
        <v>0</v>
      </c>
      <c r="U35" s="161" t="str">
        <f t="shared" si="2"/>
        <v/>
      </c>
    </row>
    <row r="36" spans="11:21" ht="15" customHeight="1">
      <c r="K36" s="163" t="s">
        <v>429</v>
      </c>
      <c r="L36" s="164"/>
      <c r="M36" s="165"/>
      <c r="N36" s="166"/>
      <c r="O36" s="167"/>
      <c r="P36" s="168"/>
      <c r="Q36" s="165"/>
      <c r="R36" s="169">
        <f t="shared" si="0"/>
        <v>0</v>
      </c>
      <c r="S36" s="168"/>
      <c r="T36" s="170">
        <f t="shared" si="1"/>
        <v>0</v>
      </c>
      <c r="U36" s="161" t="str">
        <f t="shared" si="2"/>
        <v/>
      </c>
    </row>
    <row r="37" spans="11:21" ht="15" customHeight="1">
      <c r="K37" s="163" t="s">
        <v>430</v>
      </c>
      <c r="L37" s="164"/>
      <c r="M37" s="165"/>
      <c r="N37" s="166"/>
      <c r="O37" s="167"/>
      <c r="P37" s="168"/>
      <c r="Q37" s="165"/>
      <c r="R37" s="169">
        <f t="shared" si="0"/>
        <v>0</v>
      </c>
      <c r="S37" s="168"/>
      <c r="T37" s="170">
        <f t="shared" si="1"/>
        <v>0</v>
      </c>
      <c r="U37" s="161" t="str">
        <f t="shared" si="2"/>
        <v/>
      </c>
    </row>
    <row r="38" spans="11:21" ht="15" customHeight="1">
      <c r="K38" s="163" t="s">
        <v>431</v>
      </c>
      <c r="L38" s="164"/>
      <c r="M38" s="165"/>
      <c r="N38" s="166"/>
      <c r="O38" s="167"/>
      <c r="P38" s="168"/>
      <c r="Q38" s="165"/>
      <c r="R38" s="169">
        <f t="shared" si="0"/>
        <v>0</v>
      </c>
      <c r="S38" s="168"/>
      <c r="T38" s="170">
        <f t="shared" si="1"/>
        <v>0</v>
      </c>
      <c r="U38" s="161" t="str">
        <f t="shared" si="2"/>
        <v/>
      </c>
    </row>
    <row r="39" spans="11:21" ht="15" customHeight="1">
      <c r="K39" s="163" t="s">
        <v>432</v>
      </c>
      <c r="L39" s="164"/>
      <c r="M39" s="165"/>
      <c r="N39" s="166"/>
      <c r="O39" s="167"/>
      <c r="P39" s="168"/>
      <c r="Q39" s="165"/>
      <c r="R39" s="169">
        <f t="shared" si="0"/>
        <v>0</v>
      </c>
      <c r="S39" s="168"/>
      <c r="T39" s="170">
        <f t="shared" si="1"/>
        <v>0</v>
      </c>
      <c r="U39" s="161" t="str">
        <f t="shared" si="2"/>
        <v/>
      </c>
    </row>
    <row r="40" spans="11:21" ht="15" customHeight="1">
      <c r="K40" s="163" t="s">
        <v>433</v>
      </c>
      <c r="L40" s="164"/>
      <c r="M40" s="165"/>
      <c r="N40" s="166"/>
      <c r="O40" s="167"/>
      <c r="P40" s="168"/>
      <c r="Q40" s="165"/>
      <c r="R40" s="169">
        <f t="shared" si="0"/>
        <v>0</v>
      </c>
      <c r="S40" s="168"/>
      <c r="T40" s="170">
        <f t="shared" si="1"/>
        <v>0</v>
      </c>
      <c r="U40" s="161" t="str">
        <f t="shared" si="2"/>
        <v/>
      </c>
    </row>
    <row r="41" spans="11:21" ht="15" customHeight="1">
      <c r="K41" s="163" t="s">
        <v>434</v>
      </c>
      <c r="L41" s="164"/>
      <c r="M41" s="165"/>
      <c r="N41" s="166"/>
      <c r="O41" s="167"/>
      <c r="P41" s="168"/>
      <c r="Q41" s="165"/>
      <c r="R41" s="169">
        <f t="shared" si="0"/>
        <v>0</v>
      </c>
      <c r="S41" s="168"/>
      <c r="T41" s="170">
        <f t="shared" si="1"/>
        <v>0</v>
      </c>
      <c r="U41" s="161" t="str">
        <f t="shared" si="2"/>
        <v/>
      </c>
    </row>
    <row r="42" spans="11:21" ht="15" customHeight="1">
      <c r="K42" s="163" t="s">
        <v>435</v>
      </c>
      <c r="L42" s="164"/>
      <c r="M42" s="165"/>
      <c r="N42" s="166"/>
      <c r="O42" s="167"/>
      <c r="P42" s="168"/>
      <c r="Q42" s="165"/>
      <c r="R42" s="169">
        <f t="shared" si="0"/>
        <v>0</v>
      </c>
      <c r="S42" s="168"/>
      <c r="T42" s="170">
        <f t="shared" si="1"/>
        <v>0</v>
      </c>
      <c r="U42" s="161" t="str">
        <f t="shared" si="2"/>
        <v/>
      </c>
    </row>
    <row r="43" spans="11:21" ht="15" customHeight="1" thickBot="1">
      <c r="K43" s="163" t="s">
        <v>436</v>
      </c>
      <c r="L43" s="164"/>
      <c r="M43" s="165"/>
      <c r="N43" s="166"/>
      <c r="O43" s="167"/>
      <c r="P43" s="168"/>
      <c r="Q43" s="165"/>
      <c r="R43" s="173">
        <f t="shared" si="0"/>
        <v>0</v>
      </c>
      <c r="S43" s="168"/>
      <c r="T43" s="170">
        <f t="shared" si="1"/>
        <v>0</v>
      </c>
      <c r="U43" s="174" t="str">
        <f t="shared" si="2"/>
        <v/>
      </c>
    </row>
    <row r="45" spans="11:21" ht="15" customHeight="1">
      <c r="K45" s="99" t="s">
        <v>437</v>
      </c>
    </row>
    <row r="46" spans="11:21" ht="15" customHeight="1">
      <c r="K46" s="99" t="s">
        <v>438</v>
      </c>
    </row>
    <row r="47" spans="11:21" ht="15" customHeight="1">
      <c r="K47" s="99" t="s">
        <v>439</v>
      </c>
    </row>
    <row r="48" spans="11:21" ht="15" customHeight="1">
      <c r="K48" s="99" t="s">
        <v>440</v>
      </c>
    </row>
  </sheetData>
  <phoneticPr fontId="1"/>
  <pageMargins left="0.98425196850393704" right="0.98425196850393704" top="0.98425196850393704" bottom="0.98425196850393704" header="0.39370078740157483" footer="0.39370078740157483"/>
  <pageSetup paperSize="9" scale="5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C02AC-A7C0-4393-8DD3-705AD0C08CF7}">
  <dimension ref="B1:AH181"/>
  <sheetViews>
    <sheetView view="pageBreakPreview" zoomScale="55" zoomScaleNormal="70" zoomScaleSheetLayoutView="5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68" t="s">
        <v>188</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row>
    <row r="2" spans="2:34" ht="14" customHeight="1">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row>
    <row r="3" spans="2:34" ht="14" customHeight="1">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row>
    <row r="4" spans="2:34" ht="14" customHeight="1">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row>
    <row r="5" spans="2:34" ht="14" customHeight="1">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row>
    <row r="6" spans="2:34" ht="14" customHeight="1">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row>
    <row r="7" spans="2:34" ht="14" customHeight="1">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row>
    <row r="8" spans="2:34" ht="14" customHeight="1">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row>
    <row r="9" spans="2:34" ht="14" customHeight="1">
      <c r="B9" s="468"/>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row>
    <row r="10" spans="2:34" ht="14" customHeight="1">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row>
    <row r="11" spans="2:34" ht="14" customHeight="1">
      <c r="B11" s="506" t="s">
        <v>79</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row>
    <row r="12" spans="2:34" ht="14" customHeight="1">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row>
    <row r="13" spans="2:34" ht="14" customHeight="1">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row>
    <row r="14" spans="2:34" ht="14" customHeight="1">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row>
    <row r="15" spans="2:34" ht="14" customHeight="1" thickBot="1">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row>
    <row r="16" spans="2:34" ht="14" customHeight="1" thickTop="1">
      <c r="B16" s="507" t="s">
        <v>478</v>
      </c>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9"/>
    </row>
    <row r="17" spans="2:34" ht="14" customHeight="1">
      <c r="B17" s="510"/>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2"/>
    </row>
    <row r="18" spans="2:34" ht="14" customHeight="1">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2"/>
    </row>
    <row r="19" spans="2:34" ht="14" customHeight="1">
      <c r="B19" s="510"/>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2"/>
    </row>
    <row r="20" spans="2:34" ht="14" customHeight="1">
      <c r="B20" s="510"/>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2:34" ht="14" customHeight="1">
      <c r="B21" s="510"/>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2"/>
    </row>
    <row r="22" spans="2:34" ht="14" customHeight="1">
      <c r="B22" s="510"/>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2"/>
    </row>
    <row r="23" spans="2:34" ht="14" customHeight="1">
      <c r="B23" s="510"/>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2"/>
    </row>
    <row r="24" spans="2:34" ht="14" customHeight="1">
      <c r="B24" s="510"/>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2"/>
    </row>
    <row r="25" spans="2:34" ht="14" customHeight="1">
      <c r="B25" s="510"/>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2"/>
    </row>
    <row r="26" spans="2:34" ht="14" customHeight="1">
      <c r="B26" s="510"/>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2"/>
    </row>
    <row r="27" spans="2:34" ht="14" customHeight="1">
      <c r="B27" s="510"/>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2"/>
    </row>
    <row r="28" spans="2:34" ht="14" customHeight="1">
      <c r="B28" s="510"/>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2"/>
    </row>
    <row r="29" spans="2:34" ht="14" customHeight="1">
      <c r="B29" s="510"/>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2"/>
    </row>
    <row r="30" spans="2:34" ht="14" customHeight="1">
      <c r="B30" s="510"/>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2"/>
    </row>
    <row r="31" spans="2:34" ht="14" customHeight="1">
      <c r="B31" s="510"/>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2"/>
    </row>
    <row r="32" spans="2:34" ht="14" customHeight="1">
      <c r="B32" s="510"/>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2"/>
    </row>
    <row r="33" spans="2:34" ht="14" customHeight="1">
      <c r="B33" s="510"/>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2"/>
    </row>
    <row r="34" spans="2:34" ht="14" customHeight="1">
      <c r="B34" s="510"/>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2"/>
    </row>
    <row r="35" spans="2:34" ht="14" customHeight="1">
      <c r="B35" s="510"/>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2"/>
    </row>
    <row r="36" spans="2:34" ht="14" customHeight="1">
      <c r="B36" s="510"/>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2"/>
    </row>
    <row r="37" spans="2:34" ht="14" customHeight="1" thickBot="1">
      <c r="B37" s="513"/>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5"/>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ipI8qLUobzKtR7KhhEB7m6pN1aAEyAQh5TPv9gK1+0OuOoFTXYrfAThmu/cs0+i8PANsJafCaKY92qvFhV+gjQ==" saltValue="fIcnPpWQv/lP+ktLHmMkTg=="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38938-5F3E-432F-AB86-D360FE320335}">
  <dimension ref="A1:AI946"/>
  <sheetViews>
    <sheetView view="pageBreakPreview" zoomScale="70" zoomScaleNormal="100" zoomScaleSheetLayoutView="70" workbookViewId="0">
      <selection activeCell="D5" sqref="D5:AG5"/>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532" t="s">
        <v>189</v>
      </c>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20"/>
      <c r="AI2" s="46"/>
    </row>
    <row r="3" spans="1:35" ht="14" customHeight="1" thickBot="1">
      <c r="A3" s="46"/>
      <c r="B3" s="521"/>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3"/>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133</v>
      </c>
      <c r="D5" s="517" t="s">
        <v>190</v>
      </c>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
      <c r="AI5" s="18"/>
    </row>
    <row r="6" spans="1:35" ht="14" customHeight="1">
      <c r="A6" s="18"/>
      <c r="B6" s="52"/>
      <c r="C6" s="72"/>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51"/>
      <c r="AI6" s="18"/>
    </row>
    <row r="7" spans="1:35" ht="14" customHeight="1">
      <c r="A7" s="18"/>
      <c r="B7" s="52"/>
      <c r="C7" s="18"/>
      <c r="D7" s="516"/>
      <c r="E7" s="516"/>
      <c r="F7" s="516"/>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6"/>
      <c r="AG7" s="516"/>
      <c r="AH7" s="51"/>
      <c r="AI7" s="18"/>
    </row>
    <row r="8" spans="1:35" ht="14" customHeight="1">
      <c r="A8" s="18"/>
      <c r="B8" s="52"/>
      <c r="C8" s="72"/>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
      <c r="AI8" s="18"/>
    </row>
    <row r="9" spans="1:35" ht="14" customHeight="1">
      <c r="A9" s="18"/>
      <c r="B9" s="52"/>
      <c r="C9" s="72"/>
      <c r="D9" s="516"/>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
      <c r="AI9" s="18"/>
    </row>
    <row r="10" spans="1:35" ht="14" customHeight="1">
      <c r="A10" s="18"/>
      <c r="B10" s="52"/>
      <c r="C10" s="72"/>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
      <c r="AI10" s="18"/>
    </row>
    <row r="11" spans="1:35" ht="14" customHeight="1">
      <c r="A11" s="18"/>
      <c r="B11" s="52"/>
      <c r="C11" s="72"/>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
      <c r="AI11" s="18"/>
    </row>
    <row r="12" spans="1:35" ht="14" customHeight="1">
      <c r="A12" s="18"/>
      <c r="B12" s="52"/>
      <c r="C12" s="72"/>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
      <c r="AI12" s="18"/>
    </row>
    <row r="13" spans="1:35" ht="14" customHeight="1">
      <c r="A13" s="18"/>
      <c r="B13" s="52"/>
      <c r="C13" s="72"/>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
      <c r="AI13" s="18"/>
    </row>
    <row r="14" spans="1:35" ht="14" customHeight="1">
      <c r="A14" s="18"/>
      <c r="B14" s="52"/>
      <c r="C14" s="72"/>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
      <c r="AI14" s="18"/>
    </row>
    <row r="15" spans="1:35" ht="14" customHeight="1">
      <c r="A15" s="18"/>
      <c r="B15" s="52"/>
      <c r="C15" s="72"/>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
      <c r="AI15" s="18"/>
    </row>
    <row r="16" spans="1:35" ht="14" customHeight="1">
      <c r="A16" s="18"/>
      <c r="B16" s="52"/>
      <c r="C16" s="72"/>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
      <c r="AI16" s="18"/>
    </row>
    <row r="17" spans="1:35" ht="14" customHeight="1">
      <c r="A17" s="18"/>
      <c r="B17" s="52"/>
      <c r="C17" s="72"/>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
      <c r="AI17" s="18"/>
    </row>
    <row r="18" spans="1:35" ht="14" customHeight="1">
      <c r="A18" s="18"/>
      <c r="B18" s="52"/>
      <c r="C18" s="72"/>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516"/>
      <c r="AC18" s="516"/>
      <c r="AD18" s="516"/>
      <c r="AE18" s="516"/>
      <c r="AF18" s="516"/>
      <c r="AG18" s="516"/>
      <c r="AH18" s="51"/>
      <c r="AI18" s="18"/>
    </row>
    <row r="19" spans="1:35" ht="14" customHeight="1">
      <c r="A19" s="18"/>
      <c r="B19" s="52"/>
      <c r="C19" s="72"/>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
      <c r="AI19" s="18"/>
    </row>
    <row r="20" spans="1:35" ht="14" customHeight="1">
      <c r="A20" s="18"/>
      <c r="B20" s="52"/>
      <c r="C20" s="72"/>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
      <c r="AI20" s="18"/>
    </row>
    <row r="21" spans="1:35" ht="14" customHeight="1">
      <c r="A21" s="18"/>
      <c r="B21" s="52"/>
      <c r="C21" s="72"/>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
      <c r="AI21" s="18"/>
    </row>
    <row r="22" spans="1:35" ht="14" customHeight="1">
      <c r="A22" s="18"/>
      <c r="B22" s="52"/>
      <c r="C22" s="72"/>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
      <c r="AI22" s="18"/>
    </row>
    <row r="23" spans="1:35" ht="14" customHeight="1">
      <c r="A23" s="18"/>
      <c r="B23" s="52"/>
      <c r="C23" s="72"/>
      <c r="D23" s="516"/>
      <c r="E23" s="516"/>
      <c r="F23" s="516"/>
      <c r="G23" s="516"/>
      <c r="H23" s="516"/>
      <c r="I23" s="516"/>
      <c r="J23" s="516"/>
      <c r="K23" s="516"/>
      <c r="L23" s="516"/>
      <c r="M23" s="516"/>
      <c r="N23" s="516"/>
      <c r="O23" s="516"/>
      <c r="P23" s="516"/>
      <c r="Q23" s="516"/>
      <c r="R23" s="516"/>
      <c r="S23" s="516"/>
      <c r="T23" s="516"/>
      <c r="U23" s="516"/>
      <c r="V23" s="516"/>
      <c r="W23" s="516"/>
      <c r="X23" s="516"/>
      <c r="Y23" s="516"/>
      <c r="Z23" s="516"/>
      <c r="AA23" s="516"/>
      <c r="AB23" s="516"/>
      <c r="AC23" s="516"/>
      <c r="AD23" s="516"/>
      <c r="AE23" s="516"/>
      <c r="AF23" s="516"/>
      <c r="AG23" s="516"/>
      <c r="AH23" s="51"/>
      <c r="AI23" s="18"/>
    </row>
    <row r="24" spans="1:35" ht="14" customHeight="1">
      <c r="A24" s="18"/>
      <c r="B24" s="52"/>
      <c r="C24" s="72"/>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
      <c r="AI24" s="18"/>
    </row>
    <row r="25" spans="1:35" ht="14" customHeight="1">
      <c r="A25" s="18"/>
      <c r="B25" s="52"/>
      <c r="C25" s="72"/>
      <c r="D25" s="516"/>
      <c r="E25" s="516"/>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
      <c r="AI25" s="18"/>
    </row>
    <row r="26" spans="1:35" ht="14" customHeight="1">
      <c r="A26" s="18"/>
      <c r="B26" s="52"/>
      <c r="C26" s="72"/>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
      <c r="AI26" s="18"/>
    </row>
    <row r="27" spans="1:35" ht="14" customHeight="1">
      <c r="A27" s="18"/>
      <c r="B27" s="52"/>
      <c r="C27" s="72"/>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
      <c r="AI27" s="18"/>
    </row>
    <row r="28" spans="1:35" ht="14" customHeight="1">
      <c r="A28" s="18"/>
      <c r="B28" s="52"/>
      <c r="C28" s="72"/>
      <c r="D28" s="516"/>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
      <c r="AI28" s="18"/>
    </row>
    <row r="29" spans="1:35" ht="14" customHeight="1">
      <c r="A29" s="18"/>
      <c r="B29" s="52"/>
      <c r="C29" s="72"/>
      <c r="D29" s="516"/>
      <c r="E29" s="516"/>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c r="AF29" s="516"/>
      <c r="AG29" s="516"/>
      <c r="AH29" s="51"/>
      <c r="AI29" s="18"/>
    </row>
    <row r="30" spans="1:35" ht="14" customHeight="1">
      <c r="A30" s="18"/>
      <c r="B30" s="52"/>
      <c r="C30" s="72"/>
      <c r="D30" s="516"/>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51"/>
      <c r="AI30" s="18"/>
    </row>
    <row r="31" spans="1:35" ht="14" customHeight="1">
      <c r="A31" s="18"/>
      <c r="B31" s="52"/>
      <c r="C31" s="72"/>
      <c r="D31" s="516"/>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
      <c r="AI31" s="18"/>
    </row>
    <row r="32" spans="1:35" ht="14" customHeight="1">
      <c r="A32" s="18"/>
      <c r="B32" s="52"/>
      <c r="C32" s="72"/>
      <c r="D32" s="516"/>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
      <c r="AI32" s="18"/>
    </row>
    <row r="33" spans="1:35" ht="14" customHeight="1">
      <c r="A33" s="18"/>
      <c r="B33" s="52"/>
      <c r="C33" s="72"/>
      <c r="D33" s="516"/>
      <c r="E33" s="516"/>
      <c r="F33" s="516"/>
      <c r="G33" s="516"/>
      <c r="H33" s="516"/>
      <c r="I33" s="516"/>
      <c r="J33" s="516"/>
      <c r="K33" s="516"/>
      <c r="L33" s="516"/>
      <c r="M33" s="516"/>
      <c r="N33" s="516"/>
      <c r="O33" s="516"/>
      <c r="P33" s="516"/>
      <c r="Q33" s="516"/>
      <c r="R33" s="516"/>
      <c r="S33" s="516"/>
      <c r="T33" s="516"/>
      <c r="U33" s="516"/>
      <c r="V33" s="516"/>
      <c r="W33" s="516"/>
      <c r="X33" s="516"/>
      <c r="Y33" s="516"/>
      <c r="Z33" s="516"/>
      <c r="AA33" s="516"/>
      <c r="AB33" s="516"/>
      <c r="AC33" s="516"/>
      <c r="AD33" s="516"/>
      <c r="AE33" s="516"/>
      <c r="AF33" s="516"/>
      <c r="AG33" s="516"/>
      <c r="AH33" s="51"/>
      <c r="AI33" s="18"/>
    </row>
    <row r="34" spans="1:35" ht="14" customHeight="1">
      <c r="A34" s="18"/>
      <c r="B34" s="52"/>
      <c r="C34" s="72"/>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
      <c r="AI34" s="18"/>
    </row>
    <row r="35" spans="1:35" ht="14" customHeight="1">
      <c r="A35" s="18"/>
      <c r="B35" s="52"/>
      <c r="C35" s="72"/>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
      <c r="AI35" s="18"/>
    </row>
    <row r="36" spans="1:35" ht="14" customHeight="1">
      <c r="A36" s="18"/>
      <c r="B36" s="52"/>
      <c r="C36" s="72"/>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
      <c r="AI36" s="18"/>
    </row>
    <row r="37" spans="1:35" ht="14" customHeight="1">
      <c r="A37" s="18"/>
      <c r="B37" s="52"/>
      <c r="C37" s="72"/>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
      <c r="AI37" s="18"/>
    </row>
    <row r="38" spans="1:35" ht="14" customHeight="1">
      <c r="A38" s="18"/>
      <c r="B38" s="52"/>
      <c r="C38" s="72"/>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
      <c r="AI38" s="18"/>
    </row>
    <row r="39" spans="1:35" ht="14" customHeight="1">
      <c r="A39" s="18"/>
      <c r="B39" s="52"/>
      <c r="C39" s="72"/>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
      <c r="AI39" s="18"/>
    </row>
    <row r="40" spans="1:35" ht="14" customHeight="1">
      <c r="A40" s="18"/>
      <c r="B40" s="52"/>
      <c r="C40" s="72"/>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6"/>
      <c r="AG40" s="516"/>
      <c r="AH40" s="51"/>
      <c r="AI40" s="18"/>
    </row>
    <row r="41" spans="1:35" ht="14" customHeight="1">
      <c r="A41" s="18"/>
      <c r="B41" s="52"/>
      <c r="C41" s="72"/>
      <c r="D41" s="516"/>
      <c r="E41" s="516"/>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
      <c r="AI41" s="18"/>
    </row>
    <row r="42" spans="1:35" ht="14" customHeight="1">
      <c r="A42" s="18"/>
      <c r="B42" s="52"/>
      <c r="C42" s="72"/>
      <c r="D42" s="516"/>
      <c r="E42" s="516"/>
      <c r="F42" s="516"/>
      <c r="G42" s="516"/>
      <c r="H42" s="516"/>
      <c r="I42" s="516"/>
      <c r="J42" s="516"/>
      <c r="K42" s="516"/>
      <c r="L42" s="516"/>
      <c r="M42" s="516"/>
      <c r="N42" s="516"/>
      <c r="O42" s="516"/>
      <c r="P42" s="516"/>
      <c r="Q42" s="516"/>
      <c r="R42" s="516"/>
      <c r="S42" s="516"/>
      <c r="T42" s="516"/>
      <c r="U42" s="516"/>
      <c r="V42" s="516"/>
      <c r="W42" s="516"/>
      <c r="X42" s="516"/>
      <c r="Y42" s="516"/>
      <c r="Z42" s="516"/>
      <c r="AA42" s="516"/>
      <c r="AB42" s="516"/>
      <c r="AC42" s="516"/>
      <c r="AD42" s="516"/>
      <c r="AE42" s="516"/>
      <c r="AF42" s="516"/>
      <c r="AG42" s="516"/>
      <c r="AH42" s="51"/>
      <c r="AI42" s="18"/>
    </row>
    <row r="43" spans="1:35" ht="14" customHeight="1">
      <c r="A43" s="18"/>
      <c r="B43" s="52"/>
      <c r="C43" s="72"/>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
      <c r="AI43" s="18"/>
    </row>
    <row r="44" spans="1:35" ht="14" customHeight="1">
      <c r="A44" s="18"/>
      <c r="B44" s="52"/>
      <c r="C44" s="72"/>
      <c r="D44" s="516"/>
      <c r="E44" s="51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c r="AD44" s="516"/>
      <c r="AE44" s="516"/>
      <c r="AF44" s="516"/>
      <c r="AG44" s="516"/>
      <c r="AH44" s="51"/>
      <c r="AI44" s="18"/>
    </row>
    <row r="45" spans="1:35" ht="14" customHeight="1">
      <c r="A45" s="18"/>
      <c r="B45" s="52"/>
      <c r="C45" s="72"/>
      <c r="D45" s="516"/>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c r="AD45" s="516"/>
      <c r="AE45" s="516"/>
      <c r="AF45" s="516"/>
      <c r="AG45" s="516"/>
      <c r="AH45" s="51"/>
      <c r="AI45" s="18"/>
    </row>
    <row r="46" spans="1:35" ht="14" customHeight="1">
      <c r="A46" s="18"/>
      <c r="B46" s="52"/>
      <c r="C46" s="72"/>
      <c r="D46" s="516"/>
      <c r="E46" s="516"/>
      <c r="F46" s="516"/>
      <c r="G46" s="516"/>
      <c r="H46" s="516"/>
      <c r="I46" s="516"/>
      <c r="J46" s="516"/>
      <c r="K46" s="516"/>
      <c r="L46" s="516"/>
      <c r="M46" s="516"/>
      <c r="N46" s="516"/>
      <c r="O46" s="516"/>
      <c r="P46" s="516"/>
      <c r="Q46" s="516"/>
      <c r="R46" s="516"/>
      <c r="S46" s="516"/>
      <c r="T46" s="516"/>
      <c r="U46" s="516"/>
      <c r="V46" s="516"/>
      <c r="W46" s="516"/>
      <c r="X46" s="516"/>
      <c r="Y46" s="516"/>
      <c r="Z46" s="516"/>
      <c r="AA46" s="516"/>
      <c r="AB46" s="516"/>
      <c r="AC46" s="516"/>
      <c r="AD46" s="516"/>
      <c r="AE46" s="516"/>
      <c r="AF46" s="516"/>
      <c r="AG46" s="516"/>
      <c r="AH46" s="51"/>
      <c r="AI46" s="18"/>
    </row>
    <row r="47" spans="1:35" ht="14" customHeight="1">
      <c r="A47" s="18"/>
      <c r="B47" s="52"/>
      <c r="C47" s="72"/>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
      <c r="AI47" s="18"/>
    </row>
    <row r="48" spans="1:35" ht="14" customHeight="1">
      <c r="A48" s="18"/>
      <c r="B48" s="52"/>
      <c r="C48" s="72"/>
      <c r="D48" s="516"/>
      <c r="E48" s="516"/>
      <c r="F48" s="516"/>
      <c r="G48" s="516"/>
      <c r="H48" s="516"/>
      <c r="I48" s="516"/>
      <c r="J48" s="516"/>
      <c r="K48" s="516"/>
      <c r="L48" s="516"/>
      <c r="M48" s="516"/>
      <c r="N48" s="516"/>
      <c r="O48" s="516"/>
      <c r="P48" s="516"/>
      <c r="Q48" s="516"/>
      <c r="R48" s="516"/>
      <c r="S48" s="516"/>
      <c r="T48" s="516"/>
      <c r="U48" s="516"/>
      <c r="V48" s="516"/>
      <c r="W48" s="516"/>
      <c r="X48" s="516"/>
      <c r="Y48" s="516"/>
      <c r="Z48" s="516"/>
      <c r="AA48" s="516"/>
      <c r="AB48" s="516"/>
      <c r="AC48" s="516"/>
      <c r="AD48" s="516"/>
      <c r="AE48" s="516"/>
      <c r="AF48" s="516"/>
      <c r="AG48" s="516"/>
      <c r="AH48" s="51"/>
      <c r="AI48" s="18"/>
    </row>
    <row r="49" spans="1:35" ht="14" customHeight="1">
      <c r="A49" s="18"/>
      <c r="B49" s="52"/>
      <c r="C49" s="72"/>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
      <c r="AI49" s="18"/>
    </row>
    <row r="50" spans="1:35" ht="14" customHeight="1">
      <c r="A50" s="18"/>
      <c r="B50" s="52"/>
      <c r="C50" s="72"/>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
      <c r="AI50" s="18"/>
    </row>
    <row r="51" spans="1:35" ht="14" customHeight="1">
      <c r="A51" s="18"/>
      <c r="B51" s="52"/>
      <c r="C51" s="72"/>
      <c r="D51" s="516"/>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
      <c r="AI51" s="18"/>
    </row>
    <row r="52" spans="1:35" ht="14" customHeight="1">
      <c r="A52" s="18"/>
      <c r="B52" s="53"/>
      <c r="C52" s="54"/>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5"/>
      <c r="AI52" s="18"/>
    </row>
    <row r="53" spans="1:35" ht="14" customHeight="1">
      <c r="A53" s="18"/>
      <c r="B53" s="52"/>
      <c r="C53" s="72"/>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
      <c r="AI53" s="18"/>
    </row>
    <row r="54" spans="1:35" ht="14" customHeight="1">
      <c r="A54" s="18"/>
      <c r="B54" s="52"/>
      <c r="C54" s="72"/>
      <c r="D54" s="516"/>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
      <c r="AI54" s="18"/>
    </row>
    <row r="55" spans="1:35" ht="14" customHeight="1">
      <c r="A55" s="18"/>
      <c r="B55" s="52"/>
      <c r="C55" s="72"/>
      <c r="D55" s="516"/>
      <c r="E55" s="51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16"/>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96</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18"/>
    </row>
    <row r="60" spans="1:35" ht="14" customHeight="1">
      <c r="A60" s="18"/>
      <c r="B60" s="518" t="s">
        <v>457</v>
      </c>
      <c r="C60" s="519"/>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20"/>
      <c r="AI60" s="18"/>
    </row>
    <row r="61" spans="1:35" ht="14" customHeight="1" thickBot="1">
      <c r="A61" s="18"/>
      <c r="B61" s="521"/>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3"/>
      <c r="AI61" s="18"/>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133</v>
      </c>
      <c r="D63" s="517" t="s">
        <v>491</v>
      </c>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17"/>
      <c r="AG63" s="517"/>
      <c r="AH63" s="51"/>
      <c r="AI63" s="18"/>
    </row>
    <row r="64" spans="1:35" ht="14" customHeight="1">
      <c r="A64" s="18"/>
      <c r="B64" s="52"/>
      <c r="C64" s="72"/>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
      <c r="AI64" s="18"/>
    </row>
    <row r="65" spans="1:35" ht="14" customHeight="1">
      <c r="A65" s="18"/>
      <c r="B65" s="52"/>
      <c r="C65" s="18"/>
      <c r="D65" s="517"/>
      <c r="E65" s="517"/>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c r="AE65" s="517"/>
      <c r="AF65" s="517"/>
      <c r="AG65" s="517"/>
      <c r="AH65" s="51"/>
      <c r="AI65" s="18"/>
    </row>
    <row r="66" spans="1:35" ht="14" customHeight="1">
      <c r="A66" s="18"/>
      <c r="B66" s="52"/>
      <c r="C66" s="72"/>
      <c r="D66" s="517"/>
      <c r="E66" s="517"/>
      <c r="F66" s="517"/>
      <c r="G66" s="517"/>
      <c r="H66" s="517"/>
      <c r="I66" s="517"/>
      <c r="J66" s="517"/>
      <c r="K66" s="517"/>
      <c r="L66" s="517"/>
      <c r="M66" s="517"/>
      <c r="N66" s="517"/>
      <c r="O66" s="517"/>
      <c r="P66" s="517"/>
      <c r="Q66" s="517"/>
      <c r="R66" s="517"/>
      <c r="S66" s="517"/>
      <c r="T66" s="517"/>
      <c r="U66" s="517"/>
      <c r="V66" s="517"/>
      <c r="W66" s="517"/>
      <c r="X66" s="517"/>
      <c r="Y66" s="517"/>
      <c r="Z66" s="517"/>
      <c r="AA66" s="517"/>
      <c r="AB66" s="517"/>
      <c r="AC66" s="517"/>
      <c r="AD66" s="517"/>
      <c r="AE66" s="517"/>
      <c r="AF66" s="517"/>
      <c r="AG66" s="517"/>
      <c r="AH66" s="51"/>
      <c r="AI66" s="18"/>
    </row>
    <row r="67" spans="1:35" ht="14" customHeight="1">
      <c r="A67" s="18"/>
      <c r="B67" s="52"/>
      <c r="C67" s="72"/>
      <c r="D67" s="517"/>
      <c r="E67" s="517"/>
      <c r="F67" s="517"/>
      <c r="G67" s="517"/>
      <c r="H67" s="517"/>
      <c r="I67" s="517"/>
      <c r="J67" s="517"/>
      <c r="K67" s="517"/>
      <c r="L67" s="517"/>
      <c r="M67" s="517"/>
      <c r="N67" s="517"/>
      <c r="O67" s="517"/>
      <c r="P67" s="517"/>
      <c r="Q67" s="517"/>
      <c r="R67" s="517"/>
      <c r="S67" s="517"/>
      <c r="T67" s="517"/>
      <c r="U67" s="517"/>
      <c r="V67" s="517"/>
      <c r="W67" s="517"/>
      <c r="X67" s="517"/>
      <c r="Y67" s="517"/>
      <c r="Z67" s="517"/>
      <c r="AA67" s="517"/>
      <c r="AB67" s="517"/>
      <c r="AC67" s="517"/>
      <c r="AD67" s="517"/>
      <c r="AE67" s="517"/>
      <c r="AF67" s="517"/>
      <c r="AG67" s="517"/>
      <c r="AH67" s="51"/>
      <c r="AI67" s="18"/>
    </row>
    <row r="68" spans="1:35" ht="14" customHeight="1">
      <c r="A68" s="18"/>
      <c r="B68" s="52"/>
      <c r="C68" s="72"/>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
      <c r="AI68" s="18"/>
    </row>
    <row r="69" spans="1:35" ht="14" customHeight="1">
      <c r="A69" s="18"/>
      <c r="B69" s="52"/>
      <c r="C69" s="72"/>
      <c r="D69" s="516"/>
      <c r="E69" s="516"/>
      <c r="F69" s="516"/>
      <c r="G69" s="516"/>
      <c r="H69" s="516"/>
      <c r="I69" s="516"/>
      <c r="J69" s="516"/>
      <c r="K69" s="516"/>
      <c r="L69" s="516"/>
      <c r="M69" s="516"/>
      <c r="N69" s="516"/>
      <c r="O69" s="516"/>
      <c r="P69" s="516"/>
      <c r="Q69" s="516"/>
      <c r="R69" s="516"/>
      <c r="S69" s="516"/>
      <c r="T69" s="516"/>
      <c r="U69" s="516"/>
      <c r="V69" s="516"/>
      <c r="W69" s="516"/>
      <c r="X69" s="516"/>
      <c r="Y69" s="516"/>
      <c r="Z69" s="516"/>
      <c r="AA69" s="516"/>
      <c r="AB69" s="516"/>
      <c r="AC69" s="516"/>
      <c r="AD69" s="516"/>
      <c r="AE69" s="516"/>
      <c r="AF69" s="516"/>
      <c r="AG69" s="516"/>
      <c r="AH69" s="51"/>
      <c r="AI69" s="18"/>
    </row>
    <row r="70" spans="1:35" ht="14" customHeight="1">
      <c r="A70" s="18"/>
      <c r="B70" s="52"/>
      <c r="C70" s="72"/>
      <c r="D70" s="516"/>
      <c r="E70" s="516"/>
      <c r="F70" s="516"/>
      <c r="G70" s="516"/>
      <c r="H70" s="516"/>
      <c r="I70" s="516"/>
      <c r="J70" s="516"/>
      <c r="K70" s="516"/>
      <c r="L70" s="516"/>
      <c r="M70" s="516"/>
      <c r="N70" s="516"/>
      <c r="O70" s="516"/>
      <c r="P70" s="516"/>
      <c r="Q70" s="516"/>
      <c r="R70" s="516"/>
      <c r="S70" s="516"/>
      <c r="T70" s="516"/>
      <c r="U70" s="516"/>
      <c r="V70" s="516"/>
      <c r="W70" s="516"/>
      <c r="X70" s="516"/>
      <c r="Y70" s="516"/>
      <c r="Z70" s="516"/>
      <c r="AA70" s="516"/>
      <c r="AB70" s="516"/>
      <c r="AC70" s="516"/>
      <c r="AD70" s="516"/>
      <c r="AE70" s="516"/>
      <c r="AF70" s="516"/>
      <c r="AG70" s="516"/>
      <c r="AH70" s="51"/>
      <c r="AI70" s="18"/>
    </row>
    <row r="71" spans="1:35" ht="14" customHeight="1">
      <c r="A71" s="18"/>
      <c r="B71" s="52"/>
      <c r="C71" s="72"/>
      <c r="D71" s="516"/>
      <c r="E71" s="516"/>
      <c r="F71" s="516"/>
      <c r="G71" s="516"/>
      <c r="H71" s="516"/>
      <c r="I71" s="516"/>
      <c r="J71" s="516"/>
      <c r="K71" s="516"/>
      <c r="L71" s="516"/>
      <c r="M71" s="516"/>
      <c r="N71" s="516"/>
      <c r="O71" s="516"/>
      <c r="P71" s="516"/>
      <c r="Q71" s="516"/>
      <c r="R71" s="516"/>
      <c r="S71" s="516"/>
      <c r="T71" s="516"/>
      <c r="U71" s="516"/>
      <c r="V71" s="516"/>
      <c r="W71" s="516"/>
      <c r="X71" s="516"/>
      <c r="Y71" s="516"/>
      <c r="Z71" s="516"/>
      <c r="AA71" s="516"/>
      <c r="AB71" s="516"/>
      <c r="AC71" s="516"/>
      <c r="AD71" s="516"/>
      <c r="AE71" s="516"/>
      <c r="AF71" s="516"/>
      <c r="AG71" s="516"/>
      <c r="AH71" s="51"/>
      <c r="AI71" s="18"/>
    </row>
    <row r="72" spans="1:35" ht="14" customHeight="1">
      <c r="A72" s="18"/>
      <c r="B72" s="52"/>
      <c r="C72" s="72"/>
      <c r="D72" s="516"/>
      <c r="E72" s="516"/>
      <c r="F72" s="516"/>
      <c r="G72" s="516"/>
      <c r="H72" s="516"/>
      <c r="I72" s="516"/>
      <c r="J72" s="516"/>
      <c r="K72" s="516"/>
      <c r="L72" s="516"/>
      <c r="M72" s="516"/>
      <c r="N72" s="516"/>
      <c r="O72" s="516"/>
      <c r="P72" s="516"/>
      <c r="Q72" s="516"/>
      <c r="R72" s="516"/>
      <c r="S72" s="516"/>
      <c r="T72" s="516"/>
      <c r="U72" s="516"/>
      <c r="V72" s="516"/>
      <c r="W72" s="516"/>
      <c r="X72" s="516"/>
      <c r="Y72" s="516"/>
      <c r="Z72" s="516"/>
      <c r="AA72" s="516"/>
      <c r="AB72" s="516"/>
      <c r="AC72" s="516"/>
      <c r="AD72" s="516"/>
      <c r="AE72" s="516"/>
      <c r="AF72" s="516"/>
      <c r="AG72" s="516"/>
      <c r="AH72" s="51"/>
      <c r="AI72" s="18"/>
    </row>
    <row r="73" spans="1:35" ht="14" customHeight="1">
      <c r="A73" s="18"/>
      <c r="B73" s="52"/>
      <c r="C73" s="72"/>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c r="AD73" s="516"/>
      <c r="AE73" s="516"/>
      <c r="AF73" s="516"/>
      <c r="AG73" s="516"/>
      <c r="AH73" s="51"/>
      <c r="AI73" s="18"/>
    </row>
    <row r="74" spans="1:35" ht="14" customHeight="1">
      <c r="A74" s="18"/>
      <c r="B74" s="52"/>
      <c r="C74" s="72"/>
      <c r="D74" s="516"/>
      <c r="E74" s="516"/>
      <c r="F74" s="516"/>
      <c r="G74" s="516"/>
      <c r="H74" s="516"/>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H74" s="51"/>
      <c r="AI74" s="18"/>
    </row>
    <row r="75" spans="1:35" ht="14" customHeight="1">
      <c r="A75" s="18"/>
      <c r="B75" s="52"/>
      <c r="C75" s="72"/>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
      <c r="AI75" s="18"/>
    </row>
    <row r="76" spans="1:35" ht="14" customHeight="1">
      <c r="A76" s="18"/>
      <c r="B76" s="52"/>
      <c r="C76" s="72"/>
      <c r="D76" s="516"/>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
      <c r="AI76" s="18"/>
    </row>
    <row r="77" spans="1:35" ht="14" customHeight="1">
      <c r="A77" s="18"/>
      <c r="B77" s="52"/>
      <c r="C77" s="72"/>
      <c r="D77" s="516"/>
      <c r="E77" s="516"/>
      <c r="F77" s="516"/>
      <c r="G77" s="516"/>
      <c r="H77" s="516"/>
      <c r="I77" s="516"/>
      <c r="J77" s="516"/>
      <c r="K77" s="516"/>
      <c r="L77" s="516"/>
      <c r="M77" s="516"/>
      <c r="N77" s="516"/>
      <c r="O77" s="516"/>
      <c r="P77" s="516"/>
      <c r="Q77" s="516"/>
      <c r="R77" s="516"/>
      <c r="S77" s="516"/>
      <c r="T77" s="516"/>
      <c r="U77" s="516"/>
      <c r="V77" s="516"/>
      <c r="W77" s="516"/>
      <c r="X77" s="516"/>
      <c r="Y77" s="516"/>
      <c r="Z77" s="516"/>
      <c r="AA77" s="516"/>
      <c r="AB77" s="516"/>
      <c r="AC77" s="516"/>
      <c r="AD77" s="516"/>
      <c r="AE77" s="516"/>
      <c r="AF77" s="516"/>
      <c r="AG77" s="516"/>
      <c r="AH77" s="51"/>
      <c r="AI77" s="18"/>
    </row>
    <row r="78" spans="1:35" ht="14" customHeight="1">
      <c r="A78" s="18"/>
      <c r="B78" s="52"/>
      <c r="C78" s="72"/>
      <c r="D78" s="516"/>
      <c r="E78" s="516"/>
      <c r="F78" s="516"/>
      <c r="G78" s="516"/>
      <c r="H78" s="516"/>
      <c r="I78" s="516"/>
      <c r="J78" s="516"/>
      <c r="K78" s="516"/>
      <c r="L78" s="516"/>
      <c r="M78" s="516"/>
      <c r="N78" s="516"/>
      <c r="O78" s="516"/>
      <c r="P78" s="516"/>
      <c r="Q78" s="516"/>
      <c r="R78" s="516"/>
      <c r="S78" s="516"/>
      <c r="T78" s="516"/>
      <c r="U78" s="516"/>
      <c r="V78" s="516"/>
      <c r="W78" s="516"/>
      <c r="X78" s="516"/>
      <c r="Y78" s="516"/>
      <c r="Z78" s="516"/>
      <c r="AA78" s="516"/>
      <c r="AB78" s="516"/>
      <c r="AC78" s="516"/>
      <c r="AD78" s="516"/>
      <c r="AE78" s="516"/>
      <c r="AF78" s="516"/>
      <c r="AG78" s="516"/>
      <c r="AH78" s="51"/>
      <c r="AI78" s="18"/>
    </row>
    <row r="79" spans="1:35" ht="14" customHeight="1">
      <c r="A79" s="18"/>
      <c r="B79" s="52"/>
      <c r="C79" s="72"/>
      <c r="D79" s="516"/>
      <c r="E79" s="516"/>
      <c r="F79" s="516"/>
      <c r="G79" s="516"/>
      <c r="H79" s="516"/>
      <c r="I79" s="516"/>
      <c r="J79" s="516"/>
      <c r="K79" s="516"/>
      <c r="L79" s="516"/>
      <c r="M79" s="516"/>
      <c r="N79" s="516"/>
      <c r="O79" s="516"/>
      <c r="P79" s="516"/>
      <c r="Q79" s="516"/>
      <c r="R79" s="516"/>
      <c r="S79" s="516"/>
      <c r="T79" s="516"/>
      <c r="U79" s="516"/>
      <c r="V79" s="516"/>
      <c r="W79" s="516"/>
      <c r="X79" s="516"/>
      <c r="Y79" s="516"/>
      <c r="Z79" s="516"/>
      <c r="AA79" s="516"/>
      <c r="AB79" s="516"/>
      <c r="AC79" s="516"/>
      <c r="AD79" s="516"/>
      <c r="AE79" s="516"/>
      <c r="AF79" s="516"/>
      <c r="AG79" s="516"/>
      <c r="AH79" s="51"/>
      <c r="AI79" s="18"/>
    </row>
    <row r="80" spans="1:35" ht="14" customHeight="1">
      <c r="A80" s="18"/>
      <c r="B80" s="52"/>
      <c r="C80" s="72"/>
      <c r="D80" s="516"/>
      <c r="E80" s="516"/>
      <c r="F80" s="516"/>
      <c r="G80" s="516"/>
      <c r="H80" s="516"/>
      <c r="I80" s="516"/>
      <c r="J80" s="516"/>
      <c r="K80" s="516"/>
      <c r="L80" s="516"/>
      <c r="M80" s="516"/>
      <c r="N80" s="516"/>
      <c r="O80" s="516"/>
      <c r="P80" s="516"/>
      <c r="Q80" s="516"/>
      <c r="R80" s="516"/>
      <c r="S80" s="516"/>
      <c r="T80" s="516"/>
      <c r="U80" s="516"/>
      <c r="V80" s="516"/>
      <c r="W80" s="516"/>
      <c r="X80" s="516"/>
      <c r="Y80" s="516"/>
      <c r="Z80" s="516"/>
      <c r="AA80" s="516"/>
      <c r="AB80" s="516"/>
      <c r="AC80" s="516"/>
      <c r="AD80" s="516"/>
      <c r="AE80" s="516"/>
      <c r="AF80" s="516"/>
      <c r="AG80" s="516"/>
      <c r="AH80" s="51"/>
      <c r="AI80" s="18"/>
    </row>
    <row r="81" spans="1:35" ht="14" customHeight="1">
      <c r="A81" s="18"/>
      <c r="B81" s="52"/>
      <c r="C81" s="72"/>
      <c r="D81" s="516"/>
      <c r="E81" s="516"/>
      <c r="F81" s="516"/>
      <c r="G81" s="516"/>
      <c r="H81" s="516"/>
      <c r="I81" s="516"/>
      <c r="J81" s="516"/>
      <c r="K81" s="516"/>
      <c r="L81" s="516"/>
      <c r="M81" s="516"/>
      <c r="N81" s="516"/>
      <c r="O81" s="516"/>
      <c r="P81" s="516"/>
      <c r="Q81" s="516"/>
      <c r="R81" s="516"/>
      <c r="S81" s="516"/>
      <c r="T81" s="516"/>
      <c r="U81" s="516"/>
      <c r="V81" s="516"/>
      <c r="W81" s="516"/>
      <c r="X81" s="516"/>
      <c r="Y81" s="516"/>
      <c r="Z81" s="516"/>
      <c r="AA81" s="516"/>
      <c r="AB81" s="516"/>
      <c r="AC81" s="516"/>
      <c r="AD81" s="516"/>
      <c r="AE81" s="516"/>
      <c r="AF81" s="516"/>
      <c r="AG81" s="516"/>
      <c r="AH81" s="51"/>
      <c r="AI81" s="18"/>
    </row>
    <row r="82" spans="1:35" ht="14" customHeight="1">
      <c r="A82" s="18"/>
      <c r="B82" s="52"/>
      <c r="C82" s="72"/>
      <c r="D82" s="516"/>
      <c r="E82" s="516"/>
      <c r="F82" s="516"/>
      <c r="G82" s="516"/>
      <c r="H82" s="516"/>
      <c r="I82" s="516"/>
      <c r="J82" s="516"/>
      <c r="K82" s="516"/>
      <c r="L82" s="516"/>
      <c r="M82" s="516"/>
      <c r="N82" s="516"/>
      <c r="O82" s="516"/>
      <c r="P82" s="516"/>
      <c r="Q82" s="516"/>
      <c r="R82" s="516"/>
      <c r="S82" s="516"/>
      <c r="T82" s="516"/>
      <c r="U82" s="516"/>
      <c r="V82" s="516"/>
      <c r="W82" s="516"/>
      <c r="X82" s="516"/>
      <c r="Y82" s="516"/>
      <c r="Z82" s="516"/>
      <c r="AA82" s="516"/>
      <c r="AB82" s="516"/>
      <c r="AC82" s="516"/>
      <c r="AD82" s="516"/>
      <c r="AE82" s="516"/>
      <c r="AF82" s="516"/>
      <c r="AG82" s="516"/>
      <c r="AH82" s="51"/>
      <c r="AI82" s="18"/>
    </row>
    <row r="83" spans="1:35" ht="14" customHeight="1">
      <c r="A83" s="18"/>
      <c r="B83" s="52"/>
      <c r="C83" s="72"/>
      <c r="D83" s="516"/>
      <c r="E83" s="516"/>
      <c r="F83" s="516"/>
      <c r="G83" s="516"/>
      <c r="H83" s="516"/>
      <c r="I83" s="516"/>
      <c r="J83" s="516"/>
      <c r="K83" s="516"/>
      <c r="L83" s="516"/>
      <c r="M83" s="516"/>
      <c r="N83" s="516"/>
      <c r="O83" s="516"/>
      <c r="P83" s="516"/>
      <c r="Q83" s="516"/>
      <c r="R83" s="516"/>
      <c r="S83" s="516"/>
      <c r="T83" s="516"/>
      <c r="U83" s="516"/>
      <c r="V83" s="516"/>
      <c r="W83" s="516"/>
      <c r="X83" s="516"/>
      <c r="Y83" s="516"/>
      <c r="Z83" s="516"/>
      <c r="AA83" s="516"/>
      <c r="AB83" s="516"/>
      <c r="AC83" s="516"/>
      <c r="AD83" s="516"/>
      <c r="AE83" s="516"/>
      <c r="AF83" s="516"/>
      <c r="AG83" s="516"/>
      <c r="AH83" s="51"/>
      <c r="AI83" s="18"/>
    </row>
    <row r="84" spans="1:35" ht="14" customHeight="1">
      <c r="A84" s="18"/>
      <c r="B84" s="52"/>
      <c r="C84" s="72"/>
      <c r="D84" s="516"/>
      <c r="E84" s="516"/>
      <c r="F84" s="516"/>
      <c r="G84" s="516"/>
      <c r="H84" s="516"/>
      <c r="I84" s="516"/>
      <c r="J84" s="516"/>
      <c r="K84" s="516"/>
      <c r="L84" s="516"/>
      <c r="M84" s="516"/>
      <c r="N84" s="516"/>
      <c r="O84" s="516"/>
      <c r="P84" s="516"/>
      <c r="Q84" s="516"/>
      <c r="R84" s="516"/>
      <c r="S84" s="516"/>
      <c r="T84" s="516"/>
      <c r="U84" s="516"/>
      <c r="V84" s="516"/>
      <c r="W84" s="516"/>
      <c r="X84" s="516"/>
      <c r="Y84" s="516"/>
      <c r="Z84" s="516"/>
      <c r="AA84" s="516"/>
      <c r="AB84" s="516"/>
      <c r="AC84" s="516"/>
      <c r="AD84" s="516"/>
      <c r="AE84" s="516"/>
      <c r="AF84" s="516"/>
      <c r="AG84" s="516"/>
      <c r="AH84" s="51"/>
      <c r="AI84" s="18"/>
    </row>
    <row r="85" spans="1:35" ht="14" customHeight="1">
      <c r="A85" s="18"/>
      <c r="B85" s="52"/>
      <c r="C85" s="72"/>
      <c r="D85" s="516"/>
      <c r="E85" s="516"/>
      <c r="F85" s="516"/>
      <c r="G85" s="516"/>
      <c r="H85" s="516"/>
      <c r="I85" s="516"/>
      <c r="J85" s="516"/>
      <c r="K85" s="516"/>
      <c r="L85" s="516"/>
      <c r="M85" s="516"/>
      <c r="N85" s="516"/>
      <c r="O85" s="516"/>
      <c r="P85" s="516"/>
      <c r="Q85" s="516"/>
      <c r="R85" s="516"/>
      <c r="S85" s="516"/>
      <c r="T85" s="516"/>
      <c r="U85" s="516"/>
      <c r="V85" s="516"/>
      <c r="W85" s="516"/>
      <c r="X85" s="516"/>
      <c r="Y85" s="516"/>
      <c r="Z85" s="516"/>
      <c r="AA85" s="516"/>
      <c r="AB85" s="516"/>
      <c r="AC85" s="516"/>
      <c r="AD85" s="516"/>
      <c r="AE85" s="516"/>
      <c r="AF85" s="516"/>
      <c r="AG85" s="516"/>
      <c r="AH85" s="51"/>
      <c r="AI85" s="18"/>
    </row>
    <row r="86" spans="1:35" ht="14" customHeight="1">
      <c r="A86" s="18"/>
      <c r="B86" s="52"/>
      <c r="C86" s="72"/>
      <c r="D86" s="516"/>
      <c r="E86" s="516"/>
      <c r="F86" s="516"/>
      <c r="G86" s="516"/>
      <c r="H86" s="516"/>
      <c r="I86" s="516"/>
      <c r="J86" s="516"/>
      <c r="K86" s="516"/>
      <c r="L86" s="516"/>
      <c r="M86" s="516"/>
      <c r="N86" s="516"/>
      <c r="O86" s="516"/>
      <c r="P86" s="516"/>
      <c r="Q86" s="516"/>
      <c r="R86" s="516"/>
      <c r="S86" s="516"/>
      <c r="T86" s="516"/>
      <c r="U86" s="516"/>
      <c r="V86" s="516"/>
      <c r="W86" s="516"/>
      <c r="X86" s="516"/>
      <c r="Y86" s="516"/>
      <c r="Z86" s="516"/>
      <c r="AA86" s="516"/>
      <c r="AB86" s="516"/>
      <c r="AC86" s="516"/>
      <c r="AD86" s="516"/>
      <c r="AE86" s="516"/>
      <c r="AF86" s="516"/>
      <c r="AG86" s="516"/>
      <c r="AH86" s="51"/>
      <c r="AI86" s="18"/>
    </row>
    <row r="87" spans="1:35" ht="14" customHeight="1">
      <c r="A87" s="18"/>
      <c r="B87" s="52"/>
      <c r="C87" s="72"/>
      <c r="D87" s="516"/>
      <c r="E87" s="516"/>
      <c r="F87" s="516"/>
      <c r="G87" s="516"/>
      <c r="H87" s="516"/>
      <c r="I87" s="516"/>
      <c r="J87" s="516"/>
      <c r="K87" s="516"/>
      <c r="L87" s="516"/>
      <c r="M87" s="516"/>
      <c r="N87" s="516"/>
      <c r="O87" s="516"/>
      <c r="P87" s="516"/>
      <c r="Q87" s="516"/>
      <c r="R87" s="516"/>
      <c r="S87" s="516"/>
      <c r="T87" s="516"/>
      <c r="U87" s="516"/>
      <c r="V87" s="516"/>
      <c r="W87" s="516"/>
      <c r="X87" s="516"/>
      <c r="Y87" s="516"/>
      <c r="Z87" s="516"/>
      <c r="AA87" s="516"/>
      <c r="AB87" s="516"/>
      <c r="AC87" s="516"/>
      <c r="AD87" s="516"/>
      <c r="AE87" s="516"/>
      <c r="AF87" s="516"/>
      <c r="AG87" s="516"/>
      <c r="AH87" s="51"/>
      <c r="AI87" s="18"/>
    </row>
    <row r="88" spans="1:35" ht="14" customHeight="1">
      <c r="A88" s="18"/>
      <c r="B88" s="52"/>
      <c r="C88" s="72"/>
      <c r="D88" s="516"/>
      <c r="E88" s="516"/>
      <c r="F88" s="516"/>
      <c r="G88" s="516"/>
      <c r="H88" s="516"/>
      <c r="I88" s="516"/>
      <c r="J88" s="516"/>
      <c r="K88" s="516"/>
      <c r="L88" s="516"/>
      <c r="M88" s="516"/>
      <c r="N88" s="516"/>
      <c r="O88" s="516"/>
      <c r="P88" s="516"/>
      <c r="Q88" s="516"/>
      <c r="R88" s="516"/>
      <c r="S88" s="516"/>
      <c r="T88" s="516"/>
      <c r="U88" s="516"/>
      <c r="V88" s="516"/>
      <c r="W88" s="516"/>
      <c r="X88" s="516"/>
      <c r="Y88" s="516"/>
      <c r="Z88" s="516"/>
      <c r="AA88" s="516"/>
      <c r="AB88" s="516"/>
      <c r="AC88" s="516"/>
      <c r="AD88" s="516"/>
      <c r="AE88" s="516"/>
      <c r="AF88" s="516"/>
      <c r="AG88" s="516"/>
      <c r="AH88" s="51"/>
      <c r="AI88" s="18"/>
    </row>
    <row r="89" spans="1:35" ht="14" customHeight="1">
      <c r="A89" s="18"/>
      <c r="B89" s="52"/>
      <c r="C89" s="72"/>
      <c r="D89" s="516"/>
      <c r="E89" s="516"/>
      <c r="F89" s="516"/>
      <c r="G89" s="516"/>
      <c r="H89" s="516"/>
      <c r="I89" s="516"/>
      <c r="J89" s="516"/>
      <c r="K89" s="516"/>
      <c r="L89" s="516"/>
      <c r="M89" s="516"/>
      <c r="N89" s="516"/>
      <c r="O89" s="516"/>
      <c r="P89" s="516"/>
      <c r="Q89" s="516"/>
      <c r="R89" s="516"/>
      <c r="S89" s="516"/>
      <c r="T89" s="516"/>
      <c r="U89" s="516"/>
      <c r="V89" s="516"/>
      <c r="W89" s="516"/>
      <c r="X89" s="516"/>
      <c r="Y89" s="516"/>
      <c r="Z89" s="516"/>
      <c r="AA89" s="516"/>
      <c r="AB89" s="516"/>
      <c r="AC89" s="516"/>
      <c r="AD89" s="516"/>
      <c r="AE89" s="516"/>
      <c r="AF89" s="516"/>
      <c r="AG89" s="516"/>
      <c r="AH89" s="51"/>
      <c r="AI89" s="18"/>
    </row>
    <row r="90" spans="1:35" ht="14" customHeight="1">
      <c r="A90" s="18"/>
      <c r="B90" s="52"/>
      <c r="C90" s="72"/>
      <c r="D90" s="516"/>
      <c r="E90" s="516"/>
      <c r="F90" s="516"/>
      <c r="G90" s="516"/>
      <c r="H90" s="516"/>
      <c r="I90" s="516"/>
      <c r="J90" s="516"/>
      <c r="K90" s="516"/>
      <c r="L90" s="516"/>
      <c r="M90" s="516"/>
      <c r="N90" s="516"/>
      <c r="O90" s="516"/>
      <c r="P90" s="516"/>
      <c r="Q90" s="516"/>
      <c r="R90" s="516"/>
      <c r="S90" s="516"/>
      <c r="T90" s="516"/>
      <c r="U90" s="516"/>
      <c r="V90" s="516"/>
      <c r="W90" s="516"/>
      <c r="X90" s="516"/>
      <c r="Y90" s="516"/>
      <c r="Z90" s="516"/>
      <c r="AA90" s="516"/>
      <c r="AB90" s="516"/>
      <c r="AC90" s="516"/>
      <c r="AD90" s="516"/>
      <c r="AE90" s="516"/>
      <c r="AF90" s="516"/>
      <c r="AG90" s="516"/>
      <c r="AH90" s="51"/>
      <c r="AI90" s="18"/>
    </row>
    <row r="91" spans="1:35" ht="14" customHeight="1">
      <c r="A91" s="18"/>
      <c r="B91" s="52"/>
      <c r="C91" s="72"/>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
      <c r="AI91" s="18"/>
    </row>
    <row r="92" spans="1:35" ht="14" customHeight="1">
      <c r="A92" s="18"/>
      <c r="B92" s="52"/>
      <c r="C92" s="72"/>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
      <c r="AI92" s="18"/>
    </row>
    <row r="93" spans="1:35" ht="14" customHeight="1">
      <c r="A93" s="18"/>
      <c r="B93" s="52"/>
      <c r="C93" s="72"/>
      <c r="D93" s="516"/>
      <c r="E93" s="516"/>
      <c r="F93" s="516"/>
      <c r="G93" s="516"/>
      <c r="H93" s="516"/>
      <c r="I93" s="516"/>
      <c r="J93" s="516"/>
      <c r="K93" s="516"/>
      <c r="L93" s="516"/>
      <c r="M93" s="516"/>
      <c r="N93" s="516"/>
      <c r="O93" s="516"/>
      <c r="P93" s="516"/>
      <c r="Q93" s="516"/>
      <c r="R93" s="516"/>
      <c r="S93" s="516"/>
      <c r="T93" s="516"/>
      <c r="U93" s="516"/>
      <c r="V93" s="516"/>
      <c r="W93" s="516"/>
      <c r="X93" s="516"/>
      <c r="Y93" s="516"/>
      <c r="Z93" s="516"/>
      <c r="AA93" s="516"/>
      <c r="AB93" s="516"/>
      <c r="AC93" s="516"/>
      <c r="AD93" s="516"/>
      <c r="AE93" s="516"/>
      <c r="AF93" s="516"/>
      <c r="AG93" s="516"/>
      <c r="AH93" s="51"/>
      <c r="AI93" s="18"/>
    </row>
    <row r="94" spans="1:35" ht="14" customHeight="1">
      <c r="A94" s="18"/>
      <c r="B94" s="52"/>
      <c r="C94" s="72"/>
      <c r="D94" s="516"/>
      <c r="E94" s="516"/>
      <c r="F94" s="516"/>
      <c r="G94" s="516"/>
      <c r="H94" s="516"/>
      <c r="I94" s="516"/>
      <c r="J94" s="516"/>
      <c r="K94" s="516"/>
      <c r="L94" s="516"/>
      <c r="M94" s="516"/>
      <c r="N94" s="516"/>
      <c r="O94" s="516"/>
      <c r="P94" s="516"/>
      <c r="Q94" s="516"/>
      <c r="R94" s="516"/>
      <c r="S94" s="516"/>
      <c r="T94" s="516"/>
      <c r="U94" s="516"/>
      <c r="V94" s="516"/>
      <c r="W94" s="516"/>
      <c r="X94" s="516"/>
      <c r="Y94" s="516"/>
      <c r="Z94" s="516"/>
      <c r="AA94" s="516"/>
      <c r="AB94" s="516"/>
      <c r="AC94" s="516"/>
      <c r="AD94" s="516"/>
      <c r="AE94" s="516"/>
      <c r="AF94" s="516"/>
      <c r="AG94" s="516"/>
      <c r="AH94" s="51"/>
      <c r="AI94" s="18"/>
    </row>
    <row r="95" spans="1:35" ht="14" customHeight="1">
      <c r="A95" s="18"/>
      <c r="B95" s="52"/>
      <c r="C95" s="72"/>
      <c r="D95" s="516"/>
      <c r="E95" s="516"/>
      <c r="F95" s="516"/>
      <c r="G95" s="516"/>
      <c r="H95" s="516"/>
      <c r="I95" s="516"/>
      <c r="J95" s="516"/>
      <c r="K95" s="516"/>
      <c r="L95" s="516"/>
      <c r="M95" s="516"/>
      <c r="N95" s="516"/>
      <c r="O95" s="516"/>
      <c r="P95" s="516"/>
      <c r="Q95" s="516"/>
      <c r="R95" s="516"/>
      <c r="S95" s="516"/>
      <c r="T95" s="516"/>
      <c r="U95" s="516"/>
      <c r="V95" s="516"/>
      <c r="W95" s="516"/>
      <c r="X95" s="516"/>
      <c r="Y95" s="516"/>
      <c r="Z95" s="516"/>
      <c r="AA95" s="516"/>
      <c r="AB95" s="516"/>
      <c r="AC95" s="516"/>
      <c r="AD95" s="516"/>
      <c r="AE95" s="516"/>
      <c r="AF95" s="516"/>
      <c r="AG95" s="516"/>
      <c r="AH95" s="51"/>
      <c r="AI95" s="18"/>
    </row>
    <row r="96" spans="1:35" ht="14" customHeight="1">
      <c r="A96" s="18"/>
      <c r="B96" s="52"/>
      <c r="C96" s="72"/>
      <c r="D96" s="516"/>
      <c r="E96" s="516"/>
      <c r="F96" s="516"/>
      <c r="G96" s="516"/>
      <c r="H96" s="516"/>
      <c r="I96" s="516"/>
      <c r="J96" s="516"/>
      <c r="K96" s="516"/>
      <c r="L96" s="516"/>
      <c r="M96" s="516"/>
      <c r="N96" s="516"/>
      <c r="O96" s="516"/>
      <c r="P96" s="516"/>
      <c r="Q96" s="516"/>
      <c r="R96" s="516"/>
      <c r="S96" s="516"/>
      <c r="T96" s="516"/>
      <c r="U96" s="516"/>
      <c r="V96" s="516"/>
      <c r="W96" s="516"/>
      <c r="X96" s="516"/>
      <c r="Y96" s="516"/>
      <c r="Z96" s="516"/>
      <c r="AA96" s="516"/>
      <c r="AB96" s="516"/>
      <c r="AC96" s="516"/>
      <c r="AD96" s="516"/>
      <c r="AE96" s="516"/>
      <c r="AF96" s="516"/>
      <c r="AG96" s="516"/>
      <c r="AH96" s="51"/>
      <c r="AI96" s="18"/>
    </row>
    <row r="97" spans="1:35" ht="14" customHeight="1">
      <c r="A97" s="18"/>
      <c r="B97" s="52"/>
      <c r="C97" s="72"/>
      <c r="D97" s="516"/>
      <c r="E97" s="516"/>
      <c r="F97" s="516"/>
      <c r="G97" s="516"/>
      <c r="H97" s="516"/>
      <c r="I97" s="516"/>
      <c r="J97" s="516"/>
      <c r="K97" s="516"/>
      <c r="L97" s="516"/>
      <c r="M97" s="516"/>
      <c r="N97" s="516"/>
      <c r="O97" s="516"/>
      <c r="P97" s="516"/>
      <c r="Q97" s="516"/>
      <c r="R97" s="516"/>
      <c r="S97" s="516"/>
      <c r="T97" s="516"/>
      <c r="U97" s="516"/>
      <c r="V97" s="516"/>
      <c r="W97" s="516"/>
      <c r="X97" s="516"/>
      <c r="Y97" s="516"/>
      <c r="Z97" s="516"/>
      <c r="AA97" s="516"/>
      <c r="AB97" s="516"/>
      <c r="AC97" s="516"/>
      <c r="AD97" s="516"/>
      <c r="AE97" s="516"/>
      <c r="AF97" s="516"/>
      <c r="AG97" s="516"/>
      <c r="AH97" s="51"/>
      <c r="AI97" s="18"/>
    </row>
    <row r="98" spans="1:35" ht="14" customHeight="1">
      <c r="A98" s="18"/>
      <c r="B98" s="52"/>
      <c r="C98" s="72"/>
      <c r="D98" s="516"/>
      <c r="E98" s="516"/>
      <c r="F98" s="516"/>
      <c r="G98" s="516"/>
      <c r="H98" s="516"/>
      <c r="I98" s="516"/>
      <c r="J98" s="516"/>
      <c r="K98" s="516"/>
      <c r="L98" s="516"/>
      <c r="M98" s="516"/>
      <c r="N98" s="516"/>
      <c r="O98" s="516"/>
      <c r="P98" s="516"/>
      <c r="Q98" s="516"/>
      <c r="R98" s="516"/>
      <c r="S98" s="516"/>
      <c r="T98" s="516"/>
      <c r="U98" s="516"/>
      <c r="V98" s="516"/>
      <c r="W98" s="516"/>
      <c r="X98" s="516"/>
      <c r="Y98" s="516"/>
      <c r="Z98" s="516"/>
      <c r="AA98" s="516"/>
      <c r="AB98" s="516"/>
      <c r="AC98" s="516"/>
      <c r="AD98" s="516"/>
      <c r="AE98" s="516"/>
      <c r="AF98" s="516"/>
      <c r="AG98" s="516"/>
      <c r="AH98" s="51"/>
      <c r="AI98" s="18"/>
    </row>
    <row r="99" spans="1:35" ht="14" customHeight="1">
      <c r="A99" s="18"/>
      <c r="B99" s="52"/>
      <c r="C99" s="72"/>
      <c r="D99" s="516"/>
      <c r="E99" s="516"/>
      <c r="F99" s="516"/>
      <c r="G99" s="516"/>
      <c r="H99" s="516"/>
      <c r="I99" s="516"/>
      <c r="J99" s="516"/>
      <c r="K99" s="516"/>
      <c r="L99" s="516"/>
      <c r="M99" s="516"/>
      <c r="N99" s="516"/>
      <c r="O99" s="516"/>
      <c r="P99" s="516"/>
      <c r="Q99" s="516"/>
      <c r="R99" s="516"/>
      <c r="S99" s="516"/>
      <c r="T99" s="516"/>
      <c r="U99" s="516"/>
      <c r="V99" s="516"/>
      <c r="W99" s="516"/>
      <c r="X99" s="516"/>
      <c r="Y99" s="516"/>
      <c r="Z99" s="516"/>
      <c r="AA99" s="516"/>
      <c r="AB99" s="516"/>
      <c r="AC99" s="516"/>
      <c r="AD99" s="516"/>
      <c r="AE99" s="516"/>
      <c r="AF99" s="516"/>
      <c r="AG99" s="516"/>
      <c r="AH99" s="51"/>
      <c r="AI99" s="18"/>
    </row>
    <row r="100" spans="1:35" ht="14" customHeight="1">
      <c r="A100" s="18"/>
      <c r="B100" s="52"/>
      <c r="C100" s="72"/>
      <c r="D100" s="516"/>
      <c r="E100" s="516"/>
      <c r="F100" s="516"/>
      <c r="G100" s="516"/>
      <c r="H100" s="516"/>
      <c r="I100" s="516"/>
      <c r="J100" s="516"/>
      <c r="K100" s="516"/>
      <c r="L100" s="516"/>
      <c r="M100" s="516"/>
      <c r="N100" s="516"/>
      <c r="O100" s="516"/>
      <c r="P100" s="516"/>
      <c r="Q100" s="516"/>
      <c r="R100" s="516"/>
      <c r="S100" s="516"/>
      <c r="T100" s="516"/>
      <c r="U100" s="516"/>
      <c r="V100" s="516"/>
      <c r="W100" s="516"/>
      <c r="X100" s="516"/>
      <c r="Y100" s="516"/>
      <c r="Z100" s="516"/>
      <c r="AA100" s="516"/>
      <c r="AB100" s="516"/>
      <c r="AC100" s="516"/>
      <c r="AD100" s="516"/>
      <c r="AE100" s="516"/>
      <c r="AF100" s="516"/>
      <c r="AG100" s="516"/>
      <c r="AH100" s="51"/>
      <c r="AI100" s="18"/>
    </row>
    <row r="101" spans="1:35" ht="14" customHeight="1">
      <c r="A101" s="18"/>
      <c r="B101" s="52"/>
      <c r="C101" s="72"/>
      <c r="D101" s="516"/>
      <c r="E101" s="516"/>
      <c r="F101" s="516"/>
      <c r="G101" s="516"/>
      <c r="H101" s="516"/>
      <c r="I101" s="516"/>
      <c r="J101" s="516"/>
      <c r="K101" s="516"/>
      <c r="L101" s="516"/>
      <c r="M101" s="516"/>
      <c r="N101" s="516"/>
      <c r="O101" s="516"/>
      <c r="P101" s="516"/>
      <c r="Q101" s="516"/>
      <c r="R101" s="516"/>
      <c r="S101" s="516"/>
      <c r="T101" s="516"/>
      <c r="U101" s="516"/>
      <c r="V101" s="516"/>
      <c r="W101" s="516"/>
      <c r="X101" s="516"/>
      <c r="Y101" s="516"/>
      <c r="Z101" s="516"/>
      <c r="AA101" s="516"/>
      <c r="AB101" s="516"/>
      <c r="AC101" s="516"/>
      <c r="AD101" s="516"/>
      <c r="AE101" s="516"/>
      <c r="AF101" s="516"/>
      <c r="AG101" s="516"/>
      <c r="AH101" s="51"/>
      <c r="AI101" s="18"/>
    </row>
    <row r="102" spans="1:35" ht="14" customHeight="1">
      <c r="A102" s="18"/>
      <c r="B102" s="52"/>
      <c r="C102" s="72"/>
      <c r="D102" s="516"/>
      <c r="E102" s="516"/>
      <c r="F102" s="516"/>
      <c r="G102" s="516"/>
      <c r="H102" s="516"/>
      <c r="I102" s="516"/>
      <c r="J102" s="516"/>
      <c r="K102" s="516"/>
      <c r="L102" s="516"/>
      <c r="M102" s="516"/>
      <c r="N102" s="516"/>
      <c r="O102" s="516"/>
      <c r="P102" s="516"/>
      <c r="Q102" s="516"/>
      <c r="R102" s="516"/>
      <c r="S102" s="516"/>
      <c r="T102" s="516"/>
      <c r="U102" s="516"/>
      <c r="V102" s="516"/>
      <c r="W102" s="516"/>
      <c r="X102" s="516"/>
      <c r="Y102" s="516"/>
      <c r="Z102" s="516"/>
      <c r="AA102" s="516"/>
      <c r="AB102" s="516"/>
      <c r="AC102" s="516"/>
      <c r="AD102" s="516"/>
      <c r="AE102" s="516"/>
      <c r="AF102" s="516"/>
      <c r="AG102" s="516"/>
      <c r="AH102" s="51"/>
      <c r="AI102" s="18"/>
    </row>
    <row r="103" spans="1:35" ht="14" customHeight="1">
      <c r="A103" s="18"/>
      <c r="B103" s="52"/>
      <c r="C103" s="72"/>
      <c r="D103" s="516"/>
      <c r="E103" s="516"/>
      <c r="F103" s="516"/>
      <c r="G103" s="516"/>
      <c r="H103" s="516"/>
      <c r="I103" s="516"/>
      <c r="J103" s="516"/>
      <c r="K103" s="516"/>
      <c r="L103" s="516"/>
      <c r="M103" s="516"/>
      <c r="N103" s="516"/>
      <c r="O103" s="516"/>
      <c r="P103" s="516"/>
      <c r="Q103" s="516"/>
      <c r="R103" s="516"/>
      <c r="S103" s="516"/>
      <c r="T103" s="516"/>
      <c r="U103" s="516"/>
      <c r="V103" s="516"/>
      <c r="W103" s="516"/>
      <c r="X103" s="516"/>
      <c r="Y103" s="516"/>
      <c r="Z103" s="516"/>
      <c r="AA103" s="516"/>
      <c r="AB103" s="516"/>
      <c r="AC103" s="516"/>
      <c r="AD103" s="516"/>
      <c r="AE103" s="516"/>
      <c r="AF103" s="516"/>
      <c r="AG103" s="516"/>
      <c r="AH103" s="51"/>
      <c r="AI103" s="18"/>
    </row>
    <row r="104" spans="1:35" ht="14" customHeight="1">
      <c r="A104" s="18"/>
      <c r="B104" s="52"/>
      <c r="C104" s="72"/>
      <c r="D104" s="516"/>
      <c r="E104" s="516"/>
      <c r="F104" s="516"/>
      <c r="G104" s="516"/>
      <c r="H104" s="516"/>
      <c r="I104" s="516"/>
      <c r="J104" s="516"/>
      <c r="K104" s="516"/>
      <c r="L104" s="516"/>
      <c r="M104" s="516"/>
      <c r="N104" s="516"/>
      <c r="O104" s="516"/>
      <c r="P104" s="516"/>
      <c r="Q104" s="516"/>
      <c r="R104" s="516"/>
      <c r="S104" s="516"/>
      <c r="T104" s="516"/>
      <c r="U104" s="516"/>
      <c r="V104" s="516"/>
      <c r="W104" s="516"/>
      <c r="X104" s="516"/>
      <c r="Y104" s="516"/>
      <c r="Z104" s="516"/>
      <c r="AA104" s="516"/>
      <c r="AB104" s="516"/>
      <c r="AC104" s="516"/>
      <c r="AD104" s="516"/>
      <c r="AE104" s="516"/>
      <c r="AF104" s="516"/>
      <c r="AG104" s="516"/>
      <c r="AH104" s="51"/>
      <c r="AI104" s="18"/>
    </row>
    <row r="105" spans="1:35" ht="14" customHeight="1">
      <c r="A105" s="18"/>
      <c r="B105" s="52"/>
      <c r="C105" s="72"/>
      <c r="D105" s="516"/>
      <c r="E105" s="516"/>
      <c r="F105" s="516"/>
      <c r="G105" s="516"/>
      <c r="H105" s="516"/>
      <c r="I105" s="516"/>
      <c r="J105" s="516"/>
      <c r="K105" s="516"/>
      <c r="L105" s="516"/>
      <c r="M105" s="516"/>
      <c r="N105" s="516"/>
      <c r="O105" s="516"/>
      <c r="P105" s="516"/>
      <c r="Q105" s="516"/>
      <c r="R105" s="516"/>
      <c r="S105" s="516"/>
      <c r="T105" s="516"/>
      <c r="U105" s="516"/>
      <c r="V105" s="516"/>
      <c r="W105" s="516"/>
      <c r="X105" s="516"/>
      <c r="Y105" s="516"/>
      <c r="Z105" s="516"/>
      <c r="AA105" s="516"/>
      <c r="AB105" s="516"/>
      <c r="AC105" s="516"/>
      <c r="AD105" s="516"/>
      <c r="AE105" s="516"/>
      <c r="AF105" s="516"/>
      <c r="AG105" s="516"/>
      <c r="AH105" s="51"/>
      <c r="AI105" s="18"/>
    </row>
    <row r="106" spans="1:35" ht="14" customHeight="1">
      <c r="A106" s="18"/>
      <c r="B106" s="52"/>
      <c r="C106" s="72"/>
      <c r="D106" s="516"/>
      <c r="E106" s="516"/>
      <c r="F106" s="516"/>
      <c r="G106" s="516"/>
      <c r="H106" s="516"/>
      <c r="I106" s="516"/>
      <c r="J106" s="516"/>
      <c r="K106" s="516"/>
      <c r="L106" s="516"/>
      <c r="M106" s="516"/>
      <c r="N106" s="516"/>
      <c r="O106" s="516"/>
      <c r="P106" s="516"/>
      <c r="Q106" s="516"/>
      <c r="R106" s="516"/>
      <c r="S106" s="516"/>
      <c r="T106" s="516"/>
      <c r="U106" s="516"/>
      <c r="V106" s="516"/>
      <c r="W106" s="516"/>
      <c r="X106" s="516"/>
      <c r="Y106" s="516"/>
      <c r="Z106" s="516"/>
      <c r="AA106" s="516"/>
      <c r="AB106" s="516"/>
      <c r="AC106" s="516"/>
      <c r="AD106" s="516"/>
      <c r="AE106" s="516"/>
      <c r="AF106" s="516"/>
      <c r="AG106" s="516"/>
      <c r="AH106" s="51"/>
      <c r="AI106" s="18"/>
    </row>
    <row r="107" spans="1:35" ht="14" customHeight="1">
      <c r="A107" s="18"/>
      <c r="B107" s="52"/>
      <c r="C107" s="72"/>
      <c r="D107" s="516"/>
      <c r="E107" s="516"/>
      <c r="F107" s="516"/>
      <c r="G107" s="516"/>
      <c r="H107" s="516"/>
      <c r="I107" s="516"/>
      <c r="J107" s="516"/>
      <c r="K107" s="516"/>
      <c r="L107" s="516"/>
      <c r="M107" s="516"/>
      <c r="N107" s="516"/>
      <c r="O107" s="516"/>
      <c r="P107" s="516"/>
      <c r="Q107" s="516"/>
      <c r="R107" s="516"/>
      <c r="S107" s="516"/>
      <c r="T107" s="516"/>
      <c r="U107" s="516"/>
      <c r="V107" s="516"/>
      <c r="W107" s="516"/>
      <c r="X107" s="516"/>
      <c r="Y107" s="516"/>
      <c r="Z107" s="516"/>
      <c r="AA107" s="516"/>
      <c r="AB107" s="516"/>
      <c r="AC107" s="516"/>
      <c r="AD107" s="516"/>
      <c r="AE107" s="516"/>
      <c r="AF107" s="516"/>
      <c r="AG107" s="516"/>
      <c r="AH107" s="51"/>
      <c r="AI107" s="18"/>
    </row>
    <row r="108" spans="1:35" ht="14" customHeight="1">
      <c r="A108" s="18"/>
      <c r="B108" s="52"/>
      <c r="C108" s="72"/>
      <c r="D108" s="516"/>
      <c r="E108" s="516"/>
      <c r="F108" s="516"/>
      <c r="G108" s="516"/>
      <c r="H108" s="516"/>
      <c r="I108" s="516"/>
      <c r="J108" s="516"/>
      <c r="K108" s="516"/>
      <c r="L108" s="516"/>
      <c r="M108" s="516"/>
      <c r="N108" s="516"/>
      <c r="O108" s="516"/>
      <c r="P108" s="516"/>
      <c r="Q108" s="516"/>
      <c r="R108" s="516"/>
      <c r="S108" s="516"/>
      <c r="T108" s="516"/>
      <c r="U108" s="516"/>
      <c r="V108" s="516"/>
      <c r="W108" s="516"/>
      <c r="X108" s="516"/>
      <c r="Y108" s="516"/>
      <c r="Z108" s="516"/>
      <c r="AA108" s="516"/>
      <c r="AB108" s="516"/>
      <c r="AC108" s="516"/>
      <c r="AD108" s="516"/>
      <c r="AE108" s="516"/>
      <c r="AF108" s="516"/>
      <c r="AG108" s="516"/>
      <c r="AH108" s="51"/>
      <c r="AI108" s="18"/>
    </row>
    <row r="109" spans="1:35" ht="14" customHeight="1">
      <c r="A109" s="18"/>
      <c r="B109" s="52"/>
      <c r="C109" s="72"/>
      <c r="D109" s="516"/>
      <c r="E109" s="516"/>
      <c r="F109" s="516"/>
      <c r="G109" s="516"/>
      <c r="H109" s="516"/>
      <c r="I109" s="516"/>
      <c r="J109" s="516"/>
      <c r="K109" s="516"/>
      <c r="L109" s="516"/>
      <c r="M109" s="516"/>
      <c r="N109" s="516"/>
      <c r="O109" s="516"/>
      <c r="P109" s="516"/>
      <c r="Q109" s="516"/>
      <c r="R109" s="516"/>
      <c r="S109" s="516"/>
      <c r="T109" s="516"/>
      <c r="U109" s="516"/>
      <c r="V109" s="516"/>
      <c r="W109" s="516"/>
      <c r="X109" s="516"/>
      <c r="Y109" s="516"/>
      <c r="Z109" s="516"/>
      <c r="AA109" s="516"/>
      <c r="AB109" s="516"/>
      <c r="AC109" s="516"/>
      <c r="AD109" s="516"/>
      <c r="AE109" s="516"/>
      <c r="AF109" s="516"/>
      <c r="AG109" s="516"/>
      <c r="AH109" s="51"/>
      <c r="AI109" s="18"/>
    </row>
    <row r="110" spans="1:35" ht="14" customHeight="1">
      <c r="A110" s="18"/>
      <c r="B110" s="53"/>
      <c r="C110" s="54"/>
      <c r="D110" s="516"/>
      <c r="E110" s="516"/>
      <c r="F110" s="516"/>
      <c r="G110" s="516"/>
      <c r="H110" s="516"/>
      <c r="I110" s="516"/>
      <c r="J110" s="516"/>
      <c r="K110" s="516"/>
      <c r="L110" s="516"/>
      <c r="M110" s="516"/>
      <c r="N110" s="516"/>
      <c r="O110" s="516"/>
      <c r="P110" s="516"/>
      <c r="Q110" s="516"/>
      <c r="R110" s="516"/>
      <c r="S110" s="516"/>
      <c r="T110" s="516"/>
      <c r="U110" s="516"/>
      <c r="V110" s="516"/>
      <c r="W110" s="516"/>
      <c r="X110" s="516"/>
      <c r="Y110" s="516"/>
      <c r="Z110" s="516"/>
      <c r="AA110" s="516"/>
      <c r="AB110" s="516"/>
      <c r="AC110" s="516"/>
      <c r="AD110" s="516"/>
      <c r="AE110" s="516"/>
      <c r="AF110" s="516"/>
      <c r="AG110" s="516"/>
      <c r="AH110" s="55"/>
      <c r="AI110" s="18"/>
    </row>
    <row r="111" spans="1:35" ht="14" customHeight="1">
      <c r="A111" s="18"/>
      <c r="B111" s="52"/>
      <c r="C111" s="72"/>
      <c r="D111" s="516"/>
      <c r="E111" s="516"/>
      <c r="F111" s="516"/>
      <c r="G111" s="516"/>
      <c r="H111" s="516"/>
      <c r="I111" s="516"/>
      <c r="J111" s="516"/>
      <c r="K111" s="516"/>
      <c r="L111" s="516"/>
      <c r="M111" s="516"/>
      <c r="N111" s="516"/>
      <c r="O111" s="516"/>
      <c r="P111" s="516"/>
      <c r="Q111" s="516"/>
      <c r="R111" s="516"/>
      <c r="S111" s="516"/>
      <c r="T111" s="516"/>
      <c r="U111" s="516"/>
      <c r="V111" s="516"/>
      <c r="W111" s="516"/>
      <c r="X111" s="516"/>
      <c r="Y111" s="516"/>
      <c r="Z111" s="516"/>
      <c r="AA111" s="516"/>
      <c r="AB111" s="516"/>
      <c r="AC111" s="516"/>
      <c r="AD111" s="516"/>
      <c r="AE111" s="516"/>
      <c r="AF111" s="516"/>
      <c r="AG111" s="516"/>
      <c r="AH111" s="51"/>
      <c r="AI111" s="18"/>
    </row>
    <row r="112" spans="1:35" ht="14" customHeight="1">
      <c r="A112" s="18"/>
      <c r="B112" s="52"/>
      <c r="C112" s="72"/>
      <c r="D112" s="516"/>
      <c r="E112" s="516"/>
      <c r="F112" s="516"/>
      <c r="G112" s="516"/>
      <c r="H112" s="516"/>
      <c r="I112" s="516"/>
      <c r="J112" s="516"/>
      <c r="K112" s="516"/>
      <c r="L112" s="516"/>
      <c r="M112" s="516"/>
      <c r="N112" s="516"/>
      <c r="O112" s="516"/>
      <c r="P112" s="516"/>
      <c r="Q112" s="516"/>
      <c r="R112" s="516"/>
      <c r="S112" s="516"/>
      <c r="T112" s="516"/>
      <c r="U112" s="516"/>
      <c r="V112" s="516"/>
      <c r="W112" s="516"/>
      <c r="X112" s="516"/>
      <c r="Y112" s="516"/>
      <c r="Z112" s="516"/>
      <c r="AA112" s="516"/>
      <c r="AB112" s="516"/>
      <c r="AC112" s="516"/>
      <c r="AD112" s="516"/>
      <c r="AE112" s="516"/>
      <c r="AF112" s="516"/>
      <c r="AG112" s="516"/>
      <c r="AH112" s="51"/>
      <c r="AI112" s="18"/>
    </row>
    <row r="113" spans="1:35" ht="14" customHeight="1">
      <c r="A113" s="18"/>
      <c r="B113" s="52"/>
      <c r="C113" s="72"/>
      <c r="D113" s="516"/>
      <c r="E113" s="516"/>
      <c r="F113" s="516"/>
      <c r="G113" s="516"/>
      <c r="H113" s="516"/>
      <c r="I113" s="516"/>
      <c r="J113" s="516"/>
      <c r="K113" s="516"/>
      <c r="L113" s="516"/>
      <c r="M113" s="516"/>
      <c r="N113" s="516"/>
      <c r="O113" s="516"/>
      <c r="P113" s="516"/>
      <c r="Q113" s="516"/>
      <c r="R113" s="516"/>
      <c r="S113" s="516"/>
      <c r="T113" s="516"/>
      <c r="U113" s="516"/>
      <c r="V113" s="516"/>
      <c r="W113" s="516"/>
      <c r="X113" s="516"/>
      <c r="Y113" s="516"/>
      <c r="Z113" s="516"/>
      <c r="AA113" s="516"/>
      <c r="AB113" s="516"/>
      <c r="AC113" s="516"/>
      <c r="AD113" s="516"/>
      <c r="AE113" s="516"/>
      <c r="AF113" s="516"/>
      <c r="AG113" s="516"/>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18"/>
      <c r="B116" s="60" t="s">
        <v>96</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18"/>
    </row>
    <row r="117" spans="1:35" ht="14" customHeight="1" thickBot="1">
      <c r="A117" s="18"/>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18"/>
    </row>
    <row r="118" spans="1:35" ht="14" customHeight="1">
      <c r="A118" s="18"/>
      <c r="B118" s="518" t="s">
        <v>193</v>
      </c>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19"/>
      <c r="AD118" s="519"/>
      <c r="AE118" s="519"/>
      <c r="AF118" s="519"/>
      <c r="AG118" s="519"/>
      <c r="AH118" s="520"/>
      <c r="AI118" s="18"/>
    </row>
    <row r="119" spans="1:35" ht="14" customHeight="1" thickBot="1">
      <c r="A119" s="18"/>
      <c r="B119" s="521"/>
      <c r="C119" s="522"/>
      <c r="D119" s="522"/>
      <c r="E119" s="522"/>
      <c r="F119" s="522"/>
      <c r="G119" s="522"/>
      <c r="H119" s="522"/>
      <c r="I119" s="522"/>
      <c r="J119" s="522"/>
      <c r="K119" s="522"/>
      <c r="L119" s="522"/>
      <c r="M119" s="522"/>
      <c r="N119" s="522"/>
      <c r="O119" s="522"/>
      <c r="P119" s="522"/>
      <c r="Q119" s="522"/>
      <c r="R119" s="522"/>
      <c r="S119" s="522"/>
      <c r="T119" s="522"/>
      <c r="U119" s="522"/>
      <c r="V119" s="522"/>
      <c r="W119" s="522"/>
      <c r="X119" s="522"/>
      <c r="Y119" s="522"/>
      <c r="Z119" s="522"/>
      <c r="AA119" s="522"/>
      <c r="AB119" s="522"/>
      <c r="AC119" s="522"/>
      <c r="AD119" s="522"/>
      <c r="AE119" s="522"/>
      <c r="AF119" s="522"/>
      <c r="AG119" s="522"/>
      <c r="AH119" s="523"/>
      <c r="AI119" s="18"/>
    </row>
    <row r="120" spans="1:35" ht="14" customHeight="1">
      <c r="A120" s="18"/>
      <c r="B120" s="4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9"/>
      <c r="AI120" s="18"/>
    </row>
    <row r="121" spans="1:35" ht="14" customHeight="1">
      <c r="A121" s="18"/>
      <c r="B121" s="50"/>
      <c r="C121" s="72" t="s">
        <v>133</v>
      </c>
      <c r="D121" s="517" t="s">
        <v>195</v>
      </c>
      <c r="E121" s="517"/>
      <c r="F121" s="517"/>
      <c r="G121" s="517"/>
      <c r="H121" s="517"/>
      <c r="I121" s="517"/>
      <c r="J121" s="517"/>
      <c r="K121" s="517"/>
      <c r="L121" s="517"/>
      <c r="M121" s="517"/>
      <c r="N121" s="517"/>
      <c r="O121" s="517"/>
      <c r="P121" s="517"/>
      <c r="Q121" s="517"/>
      <c r="R121" s="517"/>
      <c r="S121" s="517"/>
      <c r="T121" s="517"/>
      <c r="U121" s="517"/>
      <c r="V121" s="517"/>
      <c r="W121" s="517"/>
      <c r="X121" s="517"/>
      <c r="Y121" s="517"/>
      <c r="Z121" s="517"/>
      <c r="AA121" s="517"/>
      <c r="AB121" s="517"/>
      <c r="AC121" s="517"/>
      <c r="AD121" s="517"/>
      <c r="AE121" s="517"/>
      <c r="AF121" s="517"/>
      <c r="AG121" s="517"/>
      <c r="AH121" s="51"/>
      <c r="AI121" s="18"/>
    </row>
    <row r="122" spans="1:35" ht="14" customHeight="1">
      <c r="A122" s="18"/>
      <c r="B122" s="52"/>
      <c r="C122" s="72"/>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51"/>
      <c r="AI122" s="18"/>
    </row>
    <row r="123" spans="1:35" ht="14" customHeight="1">
      <c r="A123" s="18"/>
      <c r="B123" s="52"/>
      <c r="C123" s="18"/>
      <c r="D123" s="516"/>
      <c r="E123" s="516"/>
      <c r="F123" s="516"/>
      <c r="G123" s="516"/>
      <c r="H123" s="516"/>
      <c r="I123" s="516"/>
      <c r="J123" s="516"/>
      <c r="K123" s="516"/>
      <c r="L123" s="516"/>
      <c r="M123" s="516"/>
      <c r="N123" s="516"/>
      <c r="O123" s="516"/>
      <c r="P123" s="516"/>
      <c r="Q123" s="516"/>
      <c r="R123" s="516"/>
      <c r="S123" s="516"/>
      <c r="T123" s="516"/>
      <c r="U123" s="516"/>
      <c r="V123" s="516"/>
      <c r="W123" s="516"/>
      <c r="X123" s="516"/>
      <c r="Y123" s="516"/>
      <c r="Z123" s="516"/>
      <c r="AA123" s="516"/>
      <c r="AB123" s="516"/>
      <c r="AC123" s="516"/>
      <c r="AD123" s="516"/>
      <c r="AE123" s="516"/>
      <c r="AF123" s="516"/>
      <c r="AG123" s="516"/>
      <c r="AH123" s="51"/>
      <c r="AI123" s="18"/>
    </row>
    <row r="124" spans="1:35" ht="14" customHeight="1">
      <c r="A124" s="18"/>
      <c r="B124" s="52"/>
      <c r="C124" s="72"/>
      <c r="D124" s="516"/>
      <c r="E124" s="516"/>
      <c r="F124" s="516"/>
      <c r="G124" s="516"/>
      <c r="H124" s="516"/>
      <c r="I124" s="516"/>
      <c r="J124" s="516"/>
      <c r="K124" s="516"/>
      <c r="L124" s="516"/>
      <c r="M124" s="516"/>
      <c r="N124" s="516"/>
      <c r="O124" s="516"/>
      <c r="P124" s="516"/>
      <c r="Q124" s="516"/>
      <c r="R124" s="516"/>
      <c r="S124" s="516"/>
      <c r="T124" s="516"/>
      <c r="U124" s="516"/>
      <c r="V124" s="516"/>
      <c r="W124" s="516"/>
      <c r="X124" s="516"/>
      <c r="Y124" s="516"/>
      <c r="Z124" s="516"/>
      <c r="AA124" s="516"/>
      <c r="AB124" s="516"/>
      <c r="AC124" s="516"/>
      <c r="AD124" s="516"/>
      <c r="AE124" s="516"/>
      <c r="AF124" s="516"/>
      <c r="AG124" s="516"/>
      <c r="AH124" s="51"/>
      <c r="AI124" s="18"/>
    </row>
    <row r="125" spans="1:35" ht="14" customHeight="1">
      <c r="A125" s="18"/>
      <c r="B125" s="52"/>
      <c r="C125" s="72"/>
      <c r="D125" s="516"/>
      <c r="E125" s="516"/>
      <c r="F125" s="516"/>
      <c r="G125" s="516"/>
      <c r="H125" s="516"/>
      <c r="I125" s="516"/>
      <c r="J125" s="516"/>
      <c r="K125" s="516"/>
      <c r="L125" s="516"/>
      <c r="M125" s="516"/>
      <c r="N125" s="516"/>
      <c r="O125" s="516"/>
      <c r="P125" s="516"/>
      <c r="Q125" s="516"/>
      <c r="R125" s="516"/>
      <c r="S125" s="516"/>
      <c r="T125" s="516"/>
      <c r="U125" s="516"/>
      <c r="V125" s="516"/>
      <c r="W125" s="516"/>
      <c r="X125" s="516"/>
      <c r="Y125" s="516"/>
      <c r="Z125" s="516"/>
      <c r="AA125" s="516"/>
      <c r="AB125" s="516"/>
      <c r="AC125" s="516"/>
      <c r="AD125" s="516"/>
      <c r="AE125" s="516"/>
      <c r="AF125" s="516"/>
      <c r="AG125" s="516"/>
      <c r="AH125" s="51"/>
      <c r="AI125" s="18"/>
    </row>
    <row r="126" spans="1:35" ht="14" customHeight="1">
      <c r="A126" s="18"/>
      <c r="B126" s="52"/>
      <c r="C126" s="72"/>
      <c r="D126" s="516"/>
      <c r="E126" s="516"/>
      <c r="F126" s="516"/>
      <c r="G126" s="516"/>
      <c r="H126" s="516"/>
      <c r="I126" s="516"/>
      <c r="J126" s="516"/>
      <c r="K126" s="516"/>
      <c r="L126" s="516"/>
      <c r="M126" s="516"/>
      <c r="N126" s="516"/>
      <c r="O126" s="516"/>
      <c r="P126" s="516"/>
      <c r="Q126" s="516"/>
      <c r="R126" s="516"/>
      <c r="S126" s="516"/>
      <c r="T126" s="516"/>
      <c r="U126" s="516"/>
      <c r="V126" s="516"/>
      <c r="W126" s="516"/>
      <c r="X126" s="516"/>
      <c r="Y126" s="516"/>
      <c r="Z126" s="516"/>
      <c r="AA126" s="516"/>
      <c r="AB126" s="516"/>
      <c r="AC126" s="516"/>
      <c r="AD126" s="516"/>
      <c r="AE126" s="516"/>
      <c r="AF126" s="516"/>
      <c r="AG126" s="516"/>
      <c r="AH126" s="51"/>
      <c r="AI126" s="18"/>
    </row>
    <row r="127" spans="1:35" ht="14" customHeight="1">
      <c r="A127" s="18"/>
      <c r="B127" s="52"/>
      <c r="C127" s="72"/>
      <c r="D127" s="516"/>
      <c r="E127" s="516"/>
      <c r="F127" s="516"/>
      <c r="G127" s="516"/>
      <c r="H127" s="516"/>
      <c r="I127" s="516"/>
      <c r="J127" s="516"/>
      <c r="K127" s="516"/>
      <c r="L127" s="516"/>
      <c r="M127" s="516"/>
      <c r="N127" s="516"/>
      <c r="O127" s="516"/>
      <c r="P127" s="516"/>
      <c r="Q127" s="516"/>
      <c r="R127" s="516"/>
      <c r="S127" s="516"/>
      <c r="T127" s="516"/>
      <c r="U127" s="516"/>
      <c r="V127" s="516"/>
      <c r="W127" s="516"/>
      <c r="X127" s="516"/>
      <c r="Y127" s="516"/>
      <c r="Z127" s="516"/>
      <c r="AA127" s="516"/>
      <c r="AB127" s="516"/>
      <c r="AC127" s="516"/>
      <c r="AD127" s="516"/>
      <c r="AE127" s="516"/>
      <c r="AF127" s="516"/>
      <c r="AG127" s="516"/>
      <c r="AH127" s="51"/>
      <c r="AI127" s="18"/>
    </row>
    <row r="128" spans="1:35" ht="14" customHeight="1">
      <c r="A128" s="18"/>
      <c r="B128" s="52"/>
      <c r="C128" s="72"/>
      <c r="D128" s="516"/>
      <c r="E128" s="516"/>
      <c r="F128" s="516"/>
      <c r="G128" s="516"/>
      <c r="H128" s="516"/>
      <c r="I128" s="516"/>
      <c r="J128" s="516"/>
      <c r="K128" s="516"/>
      <c r="L128" s="516"/>
      <c r="M128" s="516"/>
      <c r="N128" s="516"/>
      <c r="O128" s="516"/>
      <c r="P128" s="516"/>
      <c r="Q128" s="516"/>
      <c r="R128" s="516"/>
      <c r="S128" s="516"/>
      <c r="T128" s="516"/>
      <c r="U128" s="516"/>
      <c r="V128" s="516"/>
      <c r="W128" s="516"/>
      <c r="X128" s="516"/>
      <c r="Y128" s="516"/>
      <c r="Z128" s="516"/>
      <c r="AA128" s="516"/>
      <c r="AB128" s="516"/>
      <c r="AC128" s="516"/>
      <c r="AD128" s="516"/>
      <c r="AE128" s="516"/>
      <c r="AF128" s="516"/>
      <c r="AG128" s="516"/>
      <c r="AH128" s="51"/>
      <c r="AI128" s="18"/>
    </row>
    <row r="129" spans="1:35" ht="14" customHeight="1">
      <c r="A129" s="18"/>
      <c r="B129" s="52"/>
      <c r="C129" s="72"/>
      <c r="D129" s="516"/>
      <c r="E129" s="516"/>
      <c r="F129" s="516"/>
      <c r="G129" s="516"/>
      <c r="H129" s="516"/>
      <c r="I129" s="516"/>
      <c r="J129" s="516"/>
      <c r="K129" s="516"/>
      <c r="L129" s="516"/>
      <c r="M129" s="516"/>
      <c r="N129" s="516"/>
      <c r="O129" s="516"/>
      <c r="P129" s="516"/>
      <c r="Q129" s="516"/>
      <c r="R129" s="516"/>
      <c r="S129" s="516"/>
      <c r="T129" s="516"/>
      <c r="U129" s="516"/>
      <c r="V129" s="516"/>
      <c r="W129" s="516"/>
      <c r="X129" s="516"/>
      <c r="Y129" s="516"/>
      <c r="Z129" s="516"/>
      <c r="AA129" s="516"/>
      <c r="AB129" s="516"/>
      <c r="AC129" s="516"/>
      <c r="AD129" s="516"/>
      <c r="AE129" s="516"/>
      <c r="AF129" s="516"/>
      <c r="AG129" s="516"/>
      <c r="AH129" s="51"/>
      <c r="AI129" s="18"/>
    </row>
    <row r="130" spans="1:35" ht="14" customHeight="1">
      <c r="A130" s="18"/>
      <c r="B130" s="52"/>
      <c r="C130" s="72"/>
      <c r="D130" s="516"/>
      <c r="E130" s="516"/>
      <c r="F130" s="516"/>
      <c r="G130" s="516"/>
      <c r="H130" s="516"/>
      <c r="I130" s="516"/>
      <c r="J130" s="516"/>
      <c r="K130" s="516"/>
      <c r="L130" s="516"/>
      <c r="M130" s="516"/>
      <c r="N130" s="516"/>
      <c r="O130" s="516"/>
      <c r="P130" s="516"/>
      <c r="Q130" s="516"/>
      <c r="R130" s="516"/>
      <c r="S130" s="516"/>
      <c r="T130" s="516"/>
      <c r="U130" s="516"/>
      <c r="V130" s="516"/>
      <c r="W130" s="516"/>
      <c r="X130" s="516"/>
      <c r="Y130" s="516"/>
      <c r="Z130" s="516"/>
      <c r="AA130" s="516"/>
      <c r="AB130" s="516"/>
      <c r="AC130" s="516"/>
      <c r="AD130" s="516"/>
      <c r="AE130" s="516"/>
      <c r="AF130" s="516"/>
      <c r="AG130" s="516"/>
      <c r="AH130" s="51"/>
      <c r="AI130" s="18"/>
    </row>
    <row r="131" spans="1:35" ht="14" customHeight="1">
      <c r="A131" s="18"/>
      <c r="B131" s="52"/>
      <c r="C131" s="72"/>
      <c r="D131" s="516"/>
      <c r="E131" s="516"/>
      <c r="F131" s="516"/>
      <c r="G131" s="516"/>
      <c r="H131" s="516"/>
      <c r="I131" s="516"/>
      <c r="J131" s="516"/>
      <c r="K131" s="516"/>
      <c r="L131" s="516"/>
      <c r="M131" s="516"/>
      <c r="N131" s="516"/>
      <c r="O131" s="516"/>
      <c r="P131" s="516"/>
      <c r="Q131" s="516"/>
      <c r="R131" s="516"/>
      <c r="S131" s="516"/>
      <c r="T131" s="516"/>
      <c r="U131" s="516"/>
      <c r="V131" s="516"/>
      <c r="W131" s="516"/>
      <c r="X131" s="516"/>
      <c r="Y131" s="516"/>
      <c r="Z131" s="516"/>
      <c r="AA131" s="516"/>
      <c r="AB131" s="516"/>
      <c r="AC131" s="516"/>
      <c r="AD131" s="516"/>
      <c r="AE131" s="516"/>
      <c r="AF131" s="516"/>
      <c r="AG131" s="516"/>
      <c r="AH131" s="51"/>
      <c r="AI131" s="18"/>
    </row>
    <row r="132" spans="1:35" ht="14" customHeight="1">
      <c r="A132" s="18"/>
      <c r="B132" s="52"/>
      <c r="C132" s="72"/>
      <c r="D132" s="516"/>
      <c r="E132" s="516"/>
      <c r="F132" s="516"/>
      <c r="G132" s="516"/>
      <c r="H132" s="516"/>
      <c r="I132" s="516"/>
      <c r="J132" s="516"/>
      <c r="K132" s="516"/>
      <c r="L132" s="516"/>
      <c r="M132" s="516"/>
      <c r="N132" s="516"/>
      <c r="O132" s="516"/>
      <c r="P132" s="516"/>
      <c r="Q132" s="516"/>
      <c r="R132" s="516"/>
      <c r="S132" s="516"/>
      <c r="T132" s="516"/>
      <c r="U132" s="516"/>
      <c r="V132" s="516"/>
      <c r="W132" s="516"/>
      <c r="X132" s="516"/>
      <c r="Y132" s="516"/>
      <c r="Z132" s="516"/>
      <c r="AA132" s="516"/>
      <c r="AB132" s="516"/>
      <c r="AC132" s="516"/>
      <c r="AD132" s="516"/>
      <c r="AE132" s="516"/>
      <c r="AF132" s="516"/>
      <c r="AG132" s="516"/>
      <c r="AH132" s="51"/>
      <c r="AI132" s="18"/>
    </row>
    <row r="133" spans="1:35" ht="14" customHeight="1">
      <c r="A133" s="18"/>
      <c r="B133" s="52"/>
      <c r="C133" s="72"/>
      <c r="D133" s="516"/>
      <c r="E133" s="516"/>
      <c r="F133" s="516"/>
      <c r="G133" s="516"/>
      <c r="H133" s="516"/>
      <c r="I133" s="516"/>
      <c r="J133" s="516"/>
      <c r="K133" s="516"/>
      <c r="L133" s="516"/>
      <c r="M133" s="516"/>
      <c r="N133" s="516"/>
      <c r="O133" s="516"/>
      <c r="P133" s="516"/>
      <c r="Q133" s="516"/>
      <c r="R133" s="516"/>
      <c r="S133" s="516"/>
      <c r="T133" s="516"/>
      <c r="U133" s="516"/>
      <c r="V133" s="516"/>
      <c r="W133" s="516"/>
      <c r="X133" s="516"/>
      <c r="Y133" s="516"/>
      <c r="Z133" s="516"/>
      <c r="AA133" s="516"/>
      <c r="AB133" s="516"/>
      <c r="AC133" s="516"/>
      <c r="AD133" s="516"/>
      <c r="AE133" s="516"/>
      <c r="AF133" s="516"/>
      <c r="AG133" s="516"/>
      <c r="AH133" s="51"/>
      <c r="AI133" s="18"/>
    </row>
    <row r="134" spans="1:35" ht="14" customHeight="1">
      <c r="A134" s="18"/>
      <c r="B134" s="52"/>
      <c r="C134" s="72"/>
      <c r="D134" s="516"/>
      <c r="E134" s="516"/>
      <c r="F134" s="516"/>
      <c r="G134" s="516"/>
      <c r="H134" s="516"/>
      <c r="I134" s="516"/>
      <c r="J134" s="516"/>
      <c r="K134" s="516"/>
      <c r="L134" s="516"/>
      <c r="M134" s="516"/>
      <c r="N134" s="516"/>
      <c r="O134" s="516"/>
      <c r="P134" s="516"/>
      <c r="Q134" s="516"/>
      <c r="R134" s="516"/>
      <c r="S134" s="516"/>
      <c r="T134" s="516"/>
      <c r="U134" s="516"/>
      <c r="V134" s="516"/>
      <c r="W134" s="516"/>
      <c r="X134" s="516"/>
      <c r="Y134" s="516"/>
      <c r="Z134" s="516"/>
      <c r="AA134" s="516"/>
      <c r="AB134" s="516"/>
      <c r="AC134" s="516"/>
      <c r="AD134" s="516"/>
      <c r="AE134" s="516"/>
      <c r="AF134" s="516"/>
      <c r="AG134" s="516"/>
      <c r="AH134" s="51"/>
      <c r="AI134" s="18"/>
    </row>
    <row r="135" spans="1:35" ht="14" customHeight="1">
      <c r="A135" s="18"/>
      <c r="B135" s="52"/>
      <c r="C135" s="72"/>
      <c r="D135" s="516"/>
      <c r="E135" s="516"/>
      <c r="F135" s="516"/>
      <c r="G135" s="516"/>
      <c r="H135" s="516"/>
      <c r="I135" s="516"/>
      <c r="J135" s="516"/>
      <c r="K135" s="516"/>
      <c r="L135" s="516"/>
      <c r="M135" s="516"/>
      <c r="N135" s="516"/>
      <c r="O135" s="516"/>
      <c r="P135" s="516"/>
      <c r="Q135" s="516"/>
      <c r="R135" s="516"/>
      <c r="S135" s="516"/>
      <c r="T135" s="516"/>
      <c r="U135" s="516"/>
      <c r="V135" s="516"/>
      <c r="W135" s="516"/>
      <c r="X135" s="516"/>
      <c r="Y135" s="516"/>
      <c r="Z135" s="516"/>
      <c r="AA135" s="516"/>
      <c r="AB135" s="516"/>
      <c r="AC135" s="516"/>
      <c r="AD135" s="516"/>
      <c r="AE135" s="516"/>
      <c r="AF135" s="516"/>
      <c r="AG135" s="516"/>
      <c r="AH135" s="51"/>
      <c r="AI135" s="18"/>
    </row>
    <row r="136" spans="1:35" ht="14" customHeight="1">
      <c r="A136" s="18"/>
      <c r="B136" s="52"/>
      <c r="C136" s="72"/>
      <c r="D136" s="516"/>
      <c r="E136" s="516"/>
      <c r="F136" s="516"/>
      <c r="G136" s="516"/>
      <c r="H136" s="516"/>
      <c r="I136" s="516"/>
      <c r="J136" s="516"/>
      <c r="K136" s="516"/>
      <c r="L136" s="516"/>
      <c r="M136" s="516"/>
      <c r="N136" s="516"/>
      <c r="O136" s="516"/>
      <c r="P136" s="516"/>
      <c r="Q136" s="516"/>
      <c r="R136" s="516"/>
      <c r="S136" s="516"/>
      <c r="T136" s="516"/>
      <c r="U136" s="516"/>
      <c r="V136" s="516"/>
      <c r="W136" s="516"/>
      <c r="X136" s="516"/>
      <c r="Y136" s="516"/>
      <c r="Z136" s="516"/>
      <c r="AA136" s="516"/>
      <c r="AB136" s="516"/>
      <c r="AC136" s="516"/>
      <c r="AD136" s="516"/>
      <c r="AE136" s="516"/>
      <c r="AF136" s="516"/>
      <c r="AG136" s="516"/>
      <c r="AH136" s="51"/>
      <c r="AI136" s="18"/>
    </row>
    <row r="137" spans="1:35" ht="14" customHeight="1">
      <c r="A137" s="18"/>
      <c r="B137" s="52"/>
      <c r="C137" s="72"/>
      <c r="D137" s="516"/>
      <c r="E137" s="516"/>
      <c r="F137" s="516"/>
      <c r="G137" s="516"/>
      <c r="H137" s="516"/>
      <c r="I137" s="516"/>
      <c r="J137" s="516"/>
      <c r="K137" s="516"/>
      <c r="L137" s="516"/>
      <c r="M137" s="516"/>
      <c r="N137" s="516"/>
      <c r="O137" s="516"/>
      <c r="P137" s="516"/>
      <c r="Q137" s="516"/>
      <c r="R137" s="516"/>
      <c r="S137" s="516"/>
      <c r="T137" s="516"/>
      <c r="U137" s="516"/>
      <c r="V137" s="516"/>
      <c r="W137" s="516"/>
      <c r="X137" s="516"/>
      <c r="Y137" s="516"/>
      <c r="Z137" s="516"/>
      <c r="AA137" s="516"/>
      <c r="AB137" s="516"/>
      <c r="AC137" s="516"/>
      <c r="AD137" s="516"/>
      <c r="AE137" s="516"/>
      <c r="AF137" s="516"/>
      <c r="AG137" s="516"/>
      <c r="AH137" s="51"/>
      <c r="AI137" s="18"/>
    </row>
    <row r="138" spans="1:35" ht="14" customHeight="1">
      <c r="A138" s="18"/>
      <c r="B138" s="52"/>
      <c r="C138" s="72"/>
      <c r="D138" s="516"/>
      <c r="E138" s="516"/>
      <c r="F138" s="516"/>
      <c r="G138" s="516"/>
      <c r="H138" s="516"/>
      <c r="I138" s="516"/>
      <c r="J138" s="516"/>
      <c r="K138" s="516"/>
      <c r="L138" s="516"/>
      <c r="M138" s="516"/>
      <c r="N138" s="516"/>
      <c r="O138" s="516"/>
      <c r="P138" s="516"/>
      <c r="Q138" s="516"/>
      <c r="R138" s="516"/>
      <c r="S138" s="516"/>
      <c r="T138" s="516"/>
      <c r="U138" s="516"/>
      <c r="V138" s="516"/>
      <c r="W138" s="516"/>
      <c r="X138" s="516"/>
      <c r="Y138" s="516"/>
      <c r="Z138" s="516"/>
      <c r="AA138" s="516"/>
      <c r="AB138" s="516"/>
      <c r="AC138" s="516"/>
      <c r="AD138" s="516"/>
      <c r="AE138" s="516"/>
      <c r="AF138" s="516"/>
      <c r="AG138" s="516"/>
      <c r="AH138" s="51"/>
      <c r="AI138" s="18"/>
    </row>
    <row r="139" spans="1:35" ht="14" customHeight="1">
      <c r="A139" s="18"/>
      <c r="B139" s="52"/>
      <c r="C139" s="72"/>
      <c r="D139" s="516"/>
      <c r="E139" s="516"/>
      <c r="F139" s="516"/>
      <c r="G139" s="516"/>
      <c r="H139" s="516"/>
      <c r="I139" s="516"/>
      <c r="J139" s="516"/>
      <c r="K139" s="516"/>
      <c r="L139" s="516"/>
      <c r="M139" s="516"/>
      <c r="N139" s="516"/>
      <c r="O139" s="516"/>
      <c r="P139" s="516"/>
      <c r="Q139" s="516"/>
      <c r="R139" s="516"/>
      <c r="S139" s="516"/>
      <c r="T139" s="516"/>
      <c r="U139" s="516"/>
      <c r="V139" s="516"/>
      <c r="W139" s="516"/>
      <c r="X139" s="516"/>
      <c r="Y139" s="516"/>
      <c r="Z139" s="516"/>
      <c r="AA139" s="516"/>
      <c r="AB139" s="516"/>
      <c r="AC139" s="516"/>
      <c r="AD139" s="516"/>
      <c r="AE139" s="516"/>
      <c r="AF139" s="516"/>
      <c r="AG139" s="516"/>
      <c r="AH139" s="51"/>
      <c r="AI139" s="18"/>
    </row>
    <row r="140" spans="1:35" ht="14" customHeight="1">
      <c r="A140" s="18"/>
      <c r="B140" s="52"/>
      <c r="C140" s="72"/>
      <c r="D140" s="516"/>
      <c r="E140" s="516"/>
      <c r="F140" s="516"/>
      <c r="G140" s="516"/>
      <c r="H140" s="516"/>
      <c r="I140" s="516"/>
      <c r="J140" s="516"/>
      <c r="K140" s="516"/>
      <c r="L140" s="516"/>
      <c r="M140" s="516"/>
      <c r="N140" s="516"/>
      <c r="O140" s="516"/>
      <c r="P140" s="516"/>
      <c r="Q140" s="516"/>
      <c r="R140" s="516"/>
      <c r="S140" s="516"/>
      <c r="T140" s="516"/>
      <c r="U140" s="516"/>
      <c r="V140" s="516"/>
      <c r="W140" s="516"/>
      <c r="X140" s="516"/>
      <c r="Y140" s="516"/>
      <c r="Z140" s="516"/>
      <c r="AA140" s="516"/>
      <c r="AB140" s="516"/>
      <c r="AC140" s="516"/>
      <c r="AD140" s="516"/>
      <c r="AE140" s="516"/>
      <c r="AF140" s="516"/>
      <c r="AG140" s="516"/>
      <c r="AH140" s="51"/>
      <c r="AI140" s="18"/>
    </row>
    <row r="141" spans="1:35" ht="14" customHeight="1">
      <c r="A141" s="18"/>
      <c r="B141" s="52"/>
      <c r="C141" s="72"/>
      <c r="D141" s="516"/>
      <c r="E141" s="516"/>
      <c r="F141" s="516"/>
      <c r="G141" s="516"/>
      <c r="H141" s="516"/>
      <c r="I141" s="516"/>
      <c r="J141" s="516"/>
      <c r="K141" s="516"/>
      <c r="L141" s="516"/>
      <c r="M141" s="516"/>
      <c r="N141" s="516"/>
      <c r="O141" s="516"/>
      <c r="P141" s="516"/>
      <c r="Q141" s="516"/>
      <c r="R141" s="516"/>
      <c r="S141" s="516"/>
      <c r="T141" s="516"/>
      <c r="U141" s="516"/>
      <c r="V141" s="516"/>
      <c r="W141" s="516"/>
      <c r="X141" s="516"/>
      <c r="Y141" s="516"/>
      <c r="Z141" s="516"/>
      <c r="AA141" s="516"/>
      <c r="AB141" s="516"/>
      <c r="AC141" s="516"/>
      <c r="AD141" s="516"/>
      <c r="AE141" s="516"/>
      <c r="AF141" s="516"/>
      <c r="AG141" s="516"/>
      <c r="AH141" s="51"/>
      <c r="AI141" s="18"/>
    </row>
    <row r="142" spans="1:35" ht="14" customHeight="1">
      <c r="A142" s="18"/>
      <c r="B142" s="52"/>
      <c r="C142" s="72"/>
      <c r="D142" s="516"/>
      <c r="E142" s="516"/>
      <c r="F142" s="516"/>
      <c r="G142" s="516"/>
      <c r="H142" s="516"/>
      <c r="I142" s="516"/>
      <c r="J142" s="516"/>
      <c r="K142" s="516"/>
      <c r="L142" s="516"/>
      <c r="M142" s="516"/>
      <c r="N142" s="516"/>
      <c r="O142" s="516"/>
      <c r="P142" s="516"/>
      <c r="Q142" s="516"/>
      <c r="R142" s="516"/>
      <c r="S142" s="516"/>
      <c r="T142" s="516"/>
      <c r="U142" s="516"/>
      <c r="V142" s="516"/>
      <c r="W142" s="516"/>
      <c r="X142" s="516"/>
      <c r="Y142" s="516"/>
      <c r="Z142" s="516"/>
      <c r="AA142" s="516"/>
      <c r="AB142" s="516"/>
      <c r="AC142" s="516"/>
      <c r="AD142" s="516"/>
      <c r="AE142" s="516"/>
      <c r="AF142" s="516"/>
      <c r="AG142" s="516"/>
      <c r="AH142" s="51"/>
      <c r="AI142" s="18"/>
    </row>
    <row r="143" spans="1:35" ht="14" customHeight="1">
      <c r="A143" s="18"/>
      <c r="B143" s="52"/>
      <c r="C143" s="72"/>
      <c r="D143" s="516"/>
      <c r="E143" s="516"/>
      <c r="F143" s="516"/>
      <c r="G143" s="516"/>
      <c r="H143" s="516"/>
      <c r="I143" s="516"/>
      <c r="J143" s="516"/>
      <c r="K143" s="516"/>
      <c r="L143" s="516"/>
      <c r="M143" s="516"/>
      <c r="N143" s="516"/>
      <c r="O143" s="516"/>
      <c r="P143" s="516"/>
      <c r="Q143" s="516"/>
      <c r="R143" s="516"/>
      <c r="S143" s="516"/>
      <c r="T143" s="516"/>
      <c r="U143" s="516"/>
      <c r="V143" s="516"/>
      <c r="W143" s="516"/>
      <c r="X143" s="516"/>
      <c r="Y143" s="516"/>
      <c r="Z143" s="516"/>
      <c r="AA143" s="516"/>
      <c r="AB143" s="516"/>
      <c r="AC143" s="516"/>
      <c r="AD143" s="516"/>
      <c r="AE143" s="516"/>
      <c r="AF143" s="516"/>
      <c r="AG143" s="516"/>
      <c r="AH143" s="51"/>
      <c r="AI143" s="18"/>
    </row>
    <row r="144" spans="1:35" ht="14" customHeight="1">
      <c r="A144" s="18"/>
      <c r="B144" s="52"/>
      <c r="C144" s="72"/>
      <c r="D144" s="516"/>
      <c r="E144" s="516"/>
      <c r="F144" s="516"/>
      <c r="G144" s="516"/>
      <c r="H144" s="516"/>
      <c r="I144" s="516"/>
      <c r="J144" s="516"/>
      <c r="K144" s="516"/>
      <c r="L144" s="516"/>
      <c r="M144" s="516"/>
      <c r="N144" s="516"/>
      <c r="O144" s="516"/>
      <c r="P144" s="516"/>
      <c r="Q144" s="516"/>
      <c r="R144" s="516"/>
      <c r="S144" s="516"/>
      <c r="T144" s="516"/>
      <c r="U144" s="516"/>
      <c r="V144" s="516"/>
      <c r="W144" s="516"/>
      <c r="X144" s="516"/>
      <c r="Y144" s="516"/>
      <c r="Z144" s="516"/>
      <c r="AA144" s="516"/>
      <c r="AB144" s="516"/>
      <c r="AC144" s="516"/>
      <c r="AD144" s="516"/>
      <c r="AE144" s="516"/>
      <c r="AF144" s="516"/>
      <c r="AG144" s="516"/>
      <c r="AH144" s="51"/>
      <c r="AI144" s="18"/>
    </row>
    <row r="145" spans="1:35" ht="14" customHeight="1">
      <c r="A145" s="18"/>
      <c r="B145" s="52"/>
      <c r="C145" s="72"/>
      <c r="D145" s="516"/>
      <c r="E145" s="516"/>
      <c r="F145" s="516"/>
      <c r="G145" s="516"/>
      <c r="H145" s="516"/>
      <c r="I145" s="516"/>
      <c r="J145" s="516"/>
      <c r="K145" s="516"/>
      <c r="L145" s="516"/>
      <c r="M145" s="516"/>
      <c r="N145" s="516"/>
      <c r="O145" s="516"/>
      <c r="P145" s="516"/>
      <c r="Q145" s="516"/>
      <c r="R145" s="516"/>
      <c r="S145" s="516"/>
      <c r="T145" s="516"/>
      <c r="U145" s="516"/>
      <c r="V145" s="516"/>
      <c r="W145" s="516"/>
      <c r="X145" s="516"/>
      <c r="Y145" s="516"/>
      <c r="Z145" s="516"/>
      <c r="AA145" s="516"/>
      <c r="AB145" s="516"/>
      <c r="AC145" s="516"/>
      <c r="AD145" s="516"/>
      <c r="AE145" s="516"/>
      <c r="AF145" s="516"/>
      <c r="AG145" s="516"/>
      <c r="AH145" s="51"/>
      <c r="AI145" s="18"/>
    </row>
    <row r="146" spans="1:35" ht="14" customHeight="1">
      <c r="A146" s="18"/>
      <c r="B146" s="52"/>
      <c r="C146" s="72"/>
      <c r="D146" s="516"/>
      <c r="E146" s="516"/>
      <c r="F146" s="516"/>
      <c r="G146" s="516"/>
      <c r="H146" s="516"/>
      <c r="I146" s="516"/>
      <c r="J146" s="516"/>
      <c r="K146" s="516"/>
      <c r="L146" s="516"/>
      <c r="M146" s="516"/>
      <c r="N146" s="516"/>
      <c r="O146" s="516"/>
      <c r="P146" s="516"/>
      <c r="Q146" s="516"/>
      <c r="R146" s="516"/>
      <c r="S146" s="516"/>
      <c r="T146" s="516"/>
      <c r="U146" s="516"/>
      <c r="V146" s="516"/>
      <c r="W146" s="516"/>
      <c r="X146" s="516"/>
      <c r="Y146" s="516"/>
      <c r="Z146" s="516"/>
      <c r="AA146" s="516"/>
      <c r="AB146" s="516"/>
      <c r="AC146" s="516"/>
      <c r="AD146" s="516"/>
      <c r="AE146" s="516"/>
      <c r="AF146" s="516"/>
      <c r="AG146" s="516"/>
      <c r="AH146" s="51"/>
      <c r="AI146" s="18"/>
    </row>
    <row r="147" spans="1:35" ht="14" customHeight="1">
      <c r="A147" s="18"/>
      <c r="B147" s="52"/>
      <c r="C147" s="72"/>
      <c r="D147" s="516"/>
      <c r="E147" s="516"/>
      <c r="F147" s="516"/>
      <c r="G147" s="516"/>
      <c r="H147" s="516"/>
      <c r="I147" s="516"/>
      <c r="J147" s="516"/>
      <c r="K147" s="516"/>
      <c r="L147" s="516"/>
      <c r="M147" s="516"/>
      <c r="N147" s="516"/>
      <c r="O147" s="516"/>
      <c r="P147" s="516"/>
      <c r="Q147" s="516"/>
      <c r="R147" s="516"/>
      <c r="S147" s="516"/>
      <c r="T147" s="516"/>
      <c r="U147" s="516"/>
      <c r="V147" s="516"/>
      <c r="W147" s="516"/>
      <c r="X147" s="516"/>
      <c r="Y147" s="516"/>
      <c r="Z147" s="516"/>
      <c r="AA147" s="516"/>
      <c r="AB147" s="516"/>
      <c r="AC147" s="516"/>
      <c r="AD147" s="516"/>
      <c r="AE147" s="516"/>
      <c r="AF147" s="516"/>
      <c r="AG147" s="516"/>
      <c r="AH147" s="51"/>
      <c r="AI147" s="18"/>
    </row>
    <row r="148" spans="1:35" ht="14" customHeight="1">
      <c r="A148" s="18"/>
      <c r="B148" s="52"/>
      <c r="C148" s="72"/>
      <c r="D148" s="516"/>
      <c r="E148" s="516"/>
      <c r="F148" s="516"/>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6"/>
      <c r="AC148" s="516"/>
      <c r="AD148" s="516"/>
      <c r="AE148" s="516"/>
      <c r="AF148" s="516"/>
      <c r="AG148" s="516"/>
      <c r="AH148" s="51"/>
      <c r="AI148" s="18"/>
    </row>
    <row r="149" spans="1:35" ht="14" customHeight="1">
      <c r="A149" s="18"/>
      <c r="B149" s="52"/>
      <c r="C149" s="72"/>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
      <c r="AI149" s="18"/>
    </row>
    <row r="150" spans="1:35" ht="14" customHeight="1">
      <c r="A150" s="18"/>
      <c r="B150" s="52"/>
      <c r="C150" s="72"/>
      <c r="D150" s="516"/>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6"/>
      <c r="AC150" s="516"/>
      <c r="AD150" s="516"/>
      <c r="AE150" s="516"/>
      <c r="AF150" s="516"/>
      <c r="AG150" s="516"/>
      <c r="AH150" s="51"/>
      <c r="AI150" s="18"/>
    </row>
    <row r="151" spans="1:35" ht="14" customHeight="1">
      <c r="A151" s="18"/>
      <c r="B151" s="52"/>
      <c r="C151" s="72"/>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6"/>
      <c r="AC151" s="516"/>
      <c r="AD151" s="516"/>
      <c r="AE151" s="516"/>
      <c r="AF151" s="516"/>
      <c r="AG151" s="516"/>
      <c r="AH151" s="51"/>
      <c r="AI151" s="18"/>
    </row>
    <row r="152" spans="1:35" ht="14" customHeight="1">
      <c r="A152" s="18"/>
      <c r="B152" s="52"/>
      <c r="C152" s="72"/>
      <c r="D152" s="516"/>
      <c r="E152" s="516"/>
      <c r="F152" s="516"/>
      <c r="G152" s="516"/>
      <c r="H152" s="516"/>
      <c r="I152" s="516"/>
      <c r="J152" s="516"/>
      <c r="K152" s="516"/>
      <c r="L152" s="516"/>
      <c r="M152" s="516"/>
      <c r="N152" s="516"/>
      <c r="O152" s="516"/>
      <c r="P152" s="516"/>
      <c r="Q152" s="516"/>
      <c r="R152" s="516"/>
      <c r="S152" s="516"/>
      <c r="T152" s="516"/>
      <c r="U152" s="516"/>
      <c r="V152" s="516"/>
      <c r="W152" s="516"/>
      <c r="X152" s="516"/>
      <c r="Y152" s="516"/>
      <c r="Z152" s="516"/>
      <c r="AA152" s="516"/>
      <c r="AB152" s="516"/>
      <c r="AC152" s="516"/>
      <c r="AD152" s="516"/>
      <c r="AE152" s="516"/>
      <c r="AF152" s="516"/>
      <c r="AG152" s="516"/>
      <c r="AH152" s="51"/>
      <c r="AI152" s="18"/>
    </row>
    <row r="153" spans="1:35" ht="14" customHeight="1">
      <c r="A153" s="18"/>
      <c r="B153" s="52"/>
      <c r="C153" s="72"/>
      <c r="D153" s="516"/>
      <c r="E153" s="516"/>
      <c r="F153" s="516"/>
      <c r="G153" s="516"/>
      <c r="H153" s="516"/>
      <c r="I153" s="516"/>
      <c r="J153" s="516"/>
      <c r="K153" s="516"/>
      <c r="L153" s="516"/>
      <c r="M153" s="516"/>
      <c r="N153" s="516"/>
      <c r="O153" s="516"/>
      <c r="P153" s="516"/>
      <c r="Q153" s="516"/>
      <c r="R153" s="516"/>
      <c r="S153" s="516"/>
      <c r="T153" s="516"/>
      <c r="U153" s="516"/>
      <c r="V153" s="516"/>
      <c r="W153" s="516"/>
      <c r="X153" s="516"/>
      <c r="Y153" s="516"/>
      <c r="Z153" s="516"/>
      <c r="AA153" s="516"/>
      <c r="AB153" s="516"/>
      <c r="AC153" s="516"/>
      <c r="AD153" s="516"/>
      <c r="AE153" s="516"/>
      <c r="AF153" s="516"/>
      <c r="AG153" s="516"/>
      <c r="AH153" s="51"/>
      <c r="AI153" s="18"/>
    </row>
    <row r="154" spans="1:35" ht="14" customHeight="1">
      <c r="A154" s="18"/>
      <c r="B154" s="52"/>
      <c r="C154" s="72"/>
      <c r="D154" s="516"/>
      <c r="E154" s="516"/>
      <c r="F154" s="516"/>
      <c r="G154" s="516"/>
      <c r="H154" s="516"/>
      <c r="I154" s="516"/>
      <c r="J154" s="516"/>
      <c r="K154" s="516"/>
      <c r="L154" s="516"/>
      <c r="M154" s="516"/>
      <c r="N154" s="516"/>
      <c r="O154" s="516"/>
      <c r="P154" s="516"/>
      <c r="Q154" s="516"/>
      <c r="R154" s="516"/>
      <c r="S154" s="516"/>
      <c r="T154" s="516"/>
      <c r="U154" s="516"/>
      <c r="V154" s="516"/>
      <c r="W154" s="516"/>
      <c r="X154" s="516"/>
      <c r="Y154" s="516"/>
      <c r="Z154" s="516"/>
      <c r="AA154" s="516"/>
      <c r="AB154" s="516"/>
      <c r="AC154" s="516"/>
      <c r="AD154" s="516"/>
      <c r="AE154" s="516"/>
      <c r="AF154" s="516"/>
      <c r="AG154" s="516"/>
      <c r="AH154" s="51"/>
      <c r="AI154" s="18"/>
    </row>
    <row r="155" spans="1:35" ht="14" customHeight="1">
      <c r="A155" s="18"/>
      <c r="B155" s="52"/>
      <c r="C155" s="72"/>
      <c r="D155" s="516"/>
      <c r="E155" s="516"/>
      <c r="F155" s="516"/>
      <c r="G155" s="516"/>
      <c r="H155" s="516"/>
      <c r="I155" s="516"/>
      <c r="J155" s="516"/>
      <c r="K155" s="516"/>
      <c r="L155" s="516"/>
      <c r="M155" s="516"/>
      <c r="N155" s="516"/>
      <c r="O155" s="516"/>
      <c r="P155" s="516"/>
      <c r="Q155" s="516"/>
      <c r="R155" s="516"/>
      <c r="S155" s="516"/>
      <c r="T155" s="516"/>
      <c r="U155" s="516"/>
      <c r="V155" s="516"/>
      <c r="W155" s="516"/>
      <c r="X155" s="516"/>
      <c r="Y155" s="516"/>
      <c r="Z155" s="516"/>
      <c r="AA155" s="516"/>
      <c r="AB155" s="516"/>
      <c r="AC155" s="516"/>
      <c r="AD155" s="516"/>
      <c r="AE155" s="516"/>
      <c r="AF155" s="516"/>
      <c r="AG155" s="516"/>
      <c r="AH155" s="51"/>
      <c r="AI155" s="18"/>
    </row>
    <row r="156" spans="1:35" ht="14" customHeight="1">
      <c r="A156" s="18"/>
      <c r="B156" s="52"/>
      <c r="C156" s="72"/>
      <c r="D156" s="516"/>
      <c r="E156" s="516"/>
      <c r="F156" s="516"/>
      <c r="G156" s="516"/>
      <c r="H156" s="516"/>
      <c r="I156" s="516"/>
      <c r="J156" s="516"/>
      <c r="K156" s="516"/>
      <c r="L156" s="516"/>
      <c r="M156" s="516"/>
      <c r="N156" s="516"/>
      <c r="O156" s="516"/>
      <c r="P156" s="516"/>
      <c r="Q156" s="516"/>
      <c r="R156" s="516"/>
      <c r="S156" s="516"/>
      <c r="T156" s="516"/>
      <c r="U156" s="516"/>
      <c r="V156" s="516"/>
      <c r="W156" s="516"/>
      <c r="X156" s="516"/>
      <c r="Y156" s="516"/>
      <c r="Z156" s="516"/>
      <c r="AA156" s="516"/>
      <c r="AB156" s="516"/>
      <c r="AC156" s="516"/>
      <c r="AD156" s="516"/>
      <c r="AE156" s="516"/>
      <c r="AF156" s="516"/>
      <c r="AG156" s="516"/>
      <c r="AH156" s="51"/>
      <c r="AI156" s="18"/>
    </row>
    <row r="157" spans="1:35" ht="14" customHeight="1">
      <c r="A157" s="18"/>
      <c r="B157" s="52"/>
      <c r="C157" s="72"/>
      <c r="D157" s="516"/>
      <c r="E157" s="516"/>
      <c r="F157" s="516"/>
      <c r="G157" s="516"/>
      <c r="H157" s="516"/>
      <c r="I157" s="516"/>
      <c r="J157" s="516"/>
      <c r="K157" s="516"/>
      <c r="L157" s="516"/>
      <c r="M157" s="516"/>
      <c r="N157" s="516"/>
      <c r="O157" s="516"/>
      <c r="P157" s="516"/>
      <c r="Q157" s="516"/>
      <c r="R157" s="516"/>
      <c r="S157" s="516"/>
      <c r="T157" s="516"/>
      <c r="U157" s="516"/>
      <c r="V157" s="516"/>
      <c r="W157" s="516"/>
      <c r="X157" s="516"/>
      <c r="Y157" s="516"/>
      <c r="Z157" s="516"/>
      <c r="AA157" s="516"/>
      <c r="AB157" s="516"/>
      <c r="AC157" s="516"/>
      <c r="AD157" s="516"/>
      <c r="AE157" s="516"/>
      <c r="AF157" s="516"/>
      <c r="AG157" s="516"/>
      <c r="AH157" s="51"/>
      <c r="AI157" s="18"/>
    </row>
    <row r="158" spans="1:35" ht="14" customHeight="1">
      <c r="A158" s="18"/>
      <c r="B158" s="52"/>
      <c r="C158" s="72"/>
      <c r="D158" s="516"/>
      <c r="E158" s="516"/>
      <c r="F158" s="516"/>
      <c r="G158" s="516"/>
      <c r="H158" s="516"/>
      <c r="I158" s="516"/>
      <c r="J158" s="516"/>
      <c r="K158" s="516"/>
      <c r="L158" s="516"/>
      <c r="M158" s="516"/>
      <c r="N158" s="516"/>
      <c r="O158" s="516"/>
      <c r="P158" s="516"/>
      <c r="Q158" s="516"/>
      <c r="R158" s="516"/>
      <c r="S158" s="516"/>
      <c r="T158" s="516"/>
      <c r="U158" s="516"/>
      <c r="V158" s="516"/>
      <c r="W158" s="516"/>
      <c r="X158" s="516"/>
      <c r="Y158" s="516"/>
      <c r="Z158" s="516"/>
      <c r="AA158" s="516"/>
      <c r="AB158" s="516"/>
      <c r="AC158" s="516"/>
      <c r="AD158" s="516"/>
      <c r="AE158" s="516"/>
      <c r="AF158" s="516"/>
      <c r="AG158" s="516"/>
      <c r="AH158" s="51"/>
      <c r="AI158" s="18"/>
    </row>
    <row r="159" spans="1:35" ht="14" customHeight="1">
      <c r="A159" s="18"/>
      <c r="B159" s="52"/>
      <c r="C159" s="72"/>
      <c r="D159" s="516"/>
      <c r="E159" s="516"/>
      <c r="F159" s="516"/>
      <c r="G159" s="516"/>
      <c r="H159" s="516"/>
      <c r="I159" s="516"/>
      <c r="J159" s="516"/>
      <c r="K159" s="516"/>
      <c r="L159" s="516"/>
      <c r="M159" s="516"/>
      <c r="N159" s="516"/>
      <c r="O159" s="516"/>
      <c r="P159" s="516"/>
      <c r="Q159" s="516"/>
      <c r="R159" s="516"/>
      <c r="S159" s="516"/>
      <c r="T159" s="516"/>
      <c r="U159" s="516"/>
      <c r="V159" s="516"/>
      <c r="W159" s="516"/>
      <c r="X159" s="516"/>
      <c r="Y159" s="516"/>
      <c r="Z159" s="516"/>
      <c r="AA159" s="516"/>
      <c r="AB159" s="516"/>
      <c r="AC159" s="516"/>
      <c r="AD159" s="516"/>
      <c r="AE159" s="516"/>
      <c r="AF159" s="516"/>
      <c r="AG159" s="516"/>
      <c r="AH159" s="51"/>
      <c r="AI159" s="18"/>
    </row>
    <row r="160" spans="1:35" ht="14" customHeight="1">
      <c r="A160" s="18"/>
      <c r="B160" s="52"/>
      <c r="C160" s="72"/>
      <c r="D160" s="516"/>
      <c r="E160" s="516"/>
      <c r="F160" s="516"/>
      <c r="G160" s="516"/>
      <c r="H160" s="516"/>
      <c r="I160" s="516"/>
      <c r="J160" s="516"/>
      <c r="K160" s="516"/>
      <c r="L160" s="516"/>
      <c r="M160" s="516"/>
      <c r="N160" s="516"/>
      <c r="O160" s="516"/>
      <c r="P160" s="516"/>
      <c r="Q160" s="516"/>
      <c r="R160" s="516"/>
      <c r="S160" s="516"/>
      <c r="T160" s="516"/>
      <c r="U160" s="516"/>
      <c r="V160" s="516"/>
      <c r="W160" s="516"/>
      <c r="X160" s="516"/>
      <c r="Y160" s="516"/>
      <c r="Z160" s="516"/>
      <c r="AA160" s="516"/>
      <c r="AB160" s="516"/>
      <c r="AC160" s="516"/>
      <c r="AD160" s="516"/>
      <c r="AE160" s="516"/>
      <c r="AF160" s="516"/>
      <c r="AG160" s="516"/>
      <c r="AH160" s="51"/>
      <c r="AI160" s="18"/>
    </row>
    <row r="161" spans="1:35" ht="14" customHeight="1">
      <c r="A161" s="18"/>
      <c r="B161" s="52"/>
      <c r="C161" s="72"/>
      <c r="D161" s="516"/>
      <c r="E161" s="516"/>
      <c r="F161" s="516"/>
      <c r="G161" s="516"/>
      <c r="H161" s="516"/>
      <c r="I161" s="516"/>
      <c r="J161" s="516"/>
      <c r="K161" s="516"/>
      <c r="L161" s="516"/>
      <c r="M161" s="516"/>
      <c r="N161" s="516"/>
      <c r="O161" s="516"/>
      <c r="P161" s="516"/>
      <c r="Q161" s="516"/>
      <c r="R161" s="516"/>
      <c r="S161" s="516"/>
      <c r="T161" s="516"/>
      <c r="U161" s="516"/>
      <c r="V161" s="516"/>
      <c r="W161" s="516"/>
      <c r="X161" s="516"/>
      <c r="Y161" s="516"/>
      <c r="Z161" s="516"/>
      <c r="AA161" s="516"/>
      <c r="AB161" s="516"/>
      <c r="AC161" s="516"/>
      <c r="AD161" s="516"/>
      <c r="AE161" s="516"/>
      <c r="AF161" s="516"/>
      <c r="AG161" s="516"/>
      <c r="AH161" s="51"/>
      <c r="AI161" s="18"/>
    </row>
    <row r="162" spans="1:35" ht="14" customHeight="1">
      <c r="A162" s="18"/>
      <c r="B162" s="52"/>
      <c r="C162" s="72"/>
      <c r="D162" s="516"/>
      <c r="E162" s="516"/>
      <c r="F162" s="516"/>
      <c r="G162" s="516"/>
      <c r="H162" s="516"/>
      <c r="I162" s="516"/>
      <c r="J162" s="516"/>
      <c r="K162" s="516"/>
      <c r="L162" s="516"/>
      <c r="M162" s="516"/>
      <c r="N162" s="516"/>
      <c r="O162" s="516"/>
      <c r="P162" s="516"/>
      <c r="Q162" s="516"/>
      <c r="R162" s="516"/>
      <c r="S162" s="516"/>
      <c r="T162" s="516"/>
      <c r="U162" s="516"/>
      <c r="V162" s="516"/>
      <c r="W162" s="516"/>
      <c r="X162" s="516"/>
      <c r="Y162" s="516"/>
      <c r="Z162" s="516"/>
      <c r="AA162" s="516"/>
      <c r="AB162" s="516"/>
      <c r="AC162" s="516"/>
      <c r="AD162" s="516"/>
      <c r="AE162" s="516"/>
      <c r="AF162" s="516"/>
      <c r="AG162" s="516"/>
      <c r="AH162" s="51"/>
      <c r="AI162" s="18"/>
    </row>
    <row r="163" spans="1:35" ht="14" customHeight="1">
      <c r="A163" s="18"/>
      <c r="B163" s="52"/>
      <c r="C163" s="72"/>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6"/>
      <c r="AB163" s="516"/>
      <c r="AC163" s="516"/>
      <c r="AD163" s="516"/>
      <c r="AE163" s="516"/>
      <c r="AF163" s="516"/>
      <c r="AG163" s="516"/>
      <c r="AH163" s="51"/>
      <c r="AI163" s="18"/>
    </row>
    <row r="164" spans="1:35" ht="14" customHeight="1">
      <c r="A164" s="18"/>
      <c r="B164" s="52"/>
      <c r="C164" s="72"/>
      <c r="D164" s="516"/>
      <c r="E164" s="516"/>
      <c r="F164" s="516"/>
      <c r="G164" s="516"/>
      <c r="H164" s="516"/>
      <c r="I164" s="516"/>
      <c r="J164" s="516"/>
      <c r="K164" s="516"/>
      <c r="L164" s="516"/>
      <c r="M164" s="516"/>
      <c r="N164" s="516"/>
      <c r="O164" s="516"/>
      <c r="P164" s="516"/>
      <c r="Q164" s="516"/>
      <c r="R164" s="516"/>
      <c r="S164" s="516"/>
      <c r="T164" s="516"/>
      <c r="U164" s="516"/>
      <c r="V164" s="516"/>
      <c r="W164" s="516"/>
      <c r="X164" s="516"/>
      <c r="Y164" s="516"/>
      <c r="Z164" s="516"/>
      <c r="AA164" s="516"/>
      <c r="AB164" s="516"/>
      <c r="AC164" s="516"/>
      <c r="AD164" s="516"/>
      <c r="AE164" s="516"/>
      <c r="AF164" s="516"/>
      <c r="AG164" s="516"/>
      <c r="AH164" s="51"/>
      <c r="AI164" s="18"/>
    </row>
    <row r="165" spans="1:35" ht="14" customHeight="1">
      <c r="A165" s="18"/>
      <c r="B165" s="52"/>
      <c r="C165" s="72"/>
      <c r="D165" s="516"/>
      <c r="E165" s="516"/>
      <c r="F165" s="516"/>
      <c r="G165" s="516"/>
      <c r="H165" s="516"/>
      <c r="I165" s="516"/>
      <c r="J165" s="516"/>
      <c r="K165" s="516"/>
      <c r="L165" s="516"/>
      <c r="M165" s="516"/>
      <c r="N165" s="516"/>
      <c r="O165" s="516"/>
      <c r="P165" s="516"/>
      <c r="Q165" s="516"/>
      <c r="R165" s="516"/>
      <c r="S165" s="516"/>
      <c r="T165" s="516"/>
      <c r="U165" s="516"/>
      <c r="V165" s="516"/>
      <c r="W165" s="516"/>
      <c r="X165" s="516"/>
      <c r="Y165" s="516"/>
      <c r="Z165" s="516"/>
      <c r="AA165" s="516"/>
      <c r="AB165" s="516"/>
      <c r="AC165" s="516"/>
      <c r="AD165" s="516"/>
      <c r="AE165" s="516"/>
      <c r="AF165" s="516"/>
      <c r="AG165" s="516"/>
      <c r="AH165" s="51"/>
      <c r="AI165" s="18"/>
    </row>
    <row r="166" spans="1:35" ht="14" customHeight="1">
      <c r="A166" s="18"/>
      <c r="B166" s="52"/>
      <c r="C166" s="72"/>
      <c r="D166" s="516"/>
      <c r="E166" s="516"/>
      <c r="F166" s="516"/>
      <c r="G166" s="516"/>
      <c r="H166" s="516"/>
      <c r="I166" s="516"/>
      <c r="J166" s="516"/>
      <c r="K166" s="516"/>
      <c r="L166" s="516"/>
      <c r="M166" s="516"/>
      <c r="N166" s="516"/>
      <c r="O166" s="516"/>
      <c r="P166" s="516"/>
      <c r="Q166" s="516"/>
      <c r="R166" s="516"/>
      <c r="S166" s="516"/>
      <c r="T166" s="516"/>
      <c r="U166" s="516"/>
      <c r="V166" s="516"/>
      <c r="W166" s="516"/>
      <c r="X166" s="516"/>
      <c r="Y166" s="516"/>
      <c r="Z166" s="516"/>
      <c r="AA166" s="516"/>
      <c r="AB166" s="516"/>
      <c r="AC166" s="516"/>
      <c r="AD166" s="516"/>
      <c r="AE166" s="516"/>
      <c r="AF166" s="516"/>
      <c r="AG166" s="516"/>
      <c r="AH166" s="51"/>
      <c r="AI166" s="18"/>
    </row>
    <row r="167" spans="1:35" ht="14" customHeight="1">
      <c r="A167" s="18"/>
      <c r="B167" s="52"/>
      <c r="C167" s="72"/>
      <c r="D167" s="516"/>
      <c r="E167" s="516"/>
      <c r="F167" s="516"/>
      <c r="G167" s="516"/>
      <c r="H167" s="516"/>
      <c r="I167" s="516"/>
      <c r="J167" s="516"/>
      <c r="K167" s="516"/>
      <c r="L167" s="516"/>
      <c r="M167" s="516"/>
      <c r="N167" s="516"/>
      <c r="O167" s="516"/>
      <c r="P167" s="516"/>
      <c r="Q167" s="516"/>
      <c r="R167" s="516"/>
      <c r="S167" s="516"/>
      <c r="T167" s="516"/>
      <c r="U167" s="516"/>
      <c r="V167" s="516"/>
      <c r="W167" s="516"/>
      <c r="X167" s="516"/>
      <c r="Y167" s="516"/>
      <c r="Z167" s="516"/>
      <c r="AA167" s="516"/>
      <c r="AB167" s="516"/>
      <c r="AC167" s="516"/>
      <c r="AD167" s="516"/>
      <c r="AE167" s="516"/>
      <c r="AF167" s="516"/>
      <c r="AG167" s="516"/>
      <c r="AH167" s="51"/>
      <c r="AI167" s="18"/>
    </row>
    <row r="168" spans="1:35" ht="14" customHeight="1">
      <c r="A168" s="18"/>
      <c r="B168" s="53"/>
      <c r="C168" s="54"/>
      <c r="D168" s="516"/>
      <c r="E168" s="516"/>
      <c r="F168" s="516"/>
      <c r="G168" s="516"/>
      <c r="H168" s="516"/>
      <c r="I168" s="516"/>
      <c r="J168" s="516"/>
      <c r="K168" s="516"/>
      <c r="L168" s="516"/>
      <c r="M168" s="516"/>
      <c r="N168" s="516"/>
      <c r="O168" s="516"/>
      <c r="P168" s="516"/>
      <c r="Q168" s="516"/>
      <c r="R168" s="516"/>
      <c r="S168" s="516"/>
      <c r="T168" s="516"/>
      <c r="U168" s="516"/>
      <c r="V168" s="516"/>
      <c r="W168" s="516"/>
      <c r="X168" s="516"/>
      <c r="Y168" s="516"/>
      <c r="Z168" s="516"/>
      <c r="AA168" s="516"/>
      <c r="AB168" s="516"/>
      <c r="AC168" s="516"/>
      <c r="AD168" s="516"/>
      <c r="AE168" s="516"/>
      <c r="AF168" s="516"/>
      <c r="AG168" s="516"/>
      <c r="AH168" s="55"/>
      <c r="AI168" s="18"/>
    </row>
    <row r="169" spans="1:35" ht="14" customHeight="1">
      <c r="A169" s="18"/>
      <c r="B169" s="52"/>
      <c r="C169" s="72"/>
      <c r="D169" s="516"/>
      <c r="E169" s="516"/>
      <c r="F169" s="516"/>
      <c r="G169" s="516"/>
      <c r="H169" s="516"/>
      <c r="I169" s="516"/>
      <c r="J169" s="516"/>
      <c r="K169" s="516"/>
      <c r="L169" s="516"/>
      <c r="M169" s="516"/>
      <c r="N169" s="516"/>
      <c r="O169" s="516"/>
      <c r="P169" s="516"/>
      <c r="Q169" s="516"/>
      <c r="R169" s="516"/>
      <c r="S169" s="516"/>
      <c r="T169" s="516"/>
      <c r="U169" s="516"/>
      <c r="V169" s="516"/>
      <c r="W169" s="516"/>
      <c r="X169" s="516"/>
      <c r="Y169" s="516"/>
      <c r="Z169" s="516"/>
      <c r="AA169" s="516"/>
      <c r="AB169" s="516"/>
      <c r="AC169" s="516"/>
      <c r="AD169" s="516"/>
      <c r="AE169" s="516"/>
      <c r="AF169" s="516"/>
      <c r="AG169" s="516"/>
      <c r="AH169" s="51"/>
      <c r="AI169" s="18"/>
    </row>
    <row r="170" spans="1:35" ht="14" customHeight="1">
      <c r="A170" s="18"/>
      <c r="B170" s="52"/>
      <c r="C170" s="72"/>
      <c r="D170" s="516"/>
      <c r="E170" s="516"/>
      <c r="F170" s="516"/>
      <c r="G170" s="516"/>
      <c r="H170" s="516"/>
      <c r="I170" s="516"/>
      <c r="J170" s="516"/>
      <c r="K170" s="516"/>
      <c r="L170" s="516"/>
      <c r="M170" s="516"/>
      <c r="N170" s="516"/>
      <c r="O170" s="516"/>
      <c r="P170" s="516"/>
      <c r="Q170" s="516"/>
      <c r="R170" s="516"/>
      <c r="S170" s="516"/>
      <c r="T170" s="516"/>
      <c r="U170" s="516"/>
      <c r="V170" s="516"/>
      <c r="W170" s="516"/>
      <c r="X170" s="516"/>
      <c r="Y170" s="516"/>
      <c r="Z170" s="516"/>
      <c r="AA170" s="516"/>
      <c r="AB170" s="516"/>
      <c r="AC170" s="516"/>
      <c r="AD170" s="516"/>
      <c r="AE170" s="516"/>
      <c r="AF170" s="516"/>
      <c r="AG170" s="516"/>
      <c r="AH170" s="51"/>
      <c r="AI170" s="18"/>
    </row>
    <row r="171" spans="1:35" ht="14" customHeight="1">
      <c r="A171" s="18"/>
      <c r="B171" s="52"/>
      <c r="C171" s="72"/>
      <c r="D171" s="516"/>
      <c r="E171" s="516"/>
      <c r="F171" s="516"/>
      <c r="G171" s="516"/>
      <c r="H171" s="516"/>
      <c r="I171" s="516"/>
      <c r="J171" s="516"/>
      <c r="K171" s="516"/>
      <c r="L171" s="516"/>
      <c r="M171" s="516"/>
      <c r="N171" s="516"/>
      <c r="O171" s="516"/>
      <c r="P171" s="516"/>
      <c r="Q171" s="516"/>
      <c r="R171" s="516"/>
      <c r="S171" s="516"/>
      <c r="T171" s="516"/>
      <c r="U171" s="516"/>
      <c r="V171" s="516"/>
      <c r="W171" s="516"/>
      <c r="X171" s="516"/>
      <c r="Y171" s="516"/>
      <c r="Z171" s="516"/>
      <c r="AA171" s="516"/>
      <c r="AB171" s="516"/>
      <c r="AC171" s="516"/>
      <c r="AD171" s="516"/>
      <c r="AE171" s="516"/>
      <c r="AF171" s="516"/>
      <c r="AG171" s="516"/>
      <c r="AH171" s="51"/>
      <c r="AI171" s="18"/>
    </row>
    <row r="172" spans="1:35" ht="14" customHeight="1">
      <c r="A172" s="18"/>
      <c r="B172" s="5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51"/>
      <c r="AI172" s="18"/>
    </row>
    <row r="173" spans="1:35" ht="14" customHeight="1" thickBot="1">
      <c r="A173" s="18"/>
      <c r="B173" s="56"/>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18"/>
    </row>
    <row r="174" spans="1:35" ht="14" customHeight="1">
      <c r="A174" s="18"/>
      <c r="B174" s="60" t="s">
        <v>96</v>
      </c>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18"/>
    </row>
    <row r="175" spans="1:35" ht="14" customHeight="1" thickBot="1">
      <c r="A175" s="18"/>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18"/>
    </row>
    <row r="176" spans="1:35" ht="14" customHeight="1">
      <c r="A176" s="18"/>
      <c r="B176" s="518" t="s">
        <v>194</v>
      </c>
      <c r="C176" s="519"/>
      <c r="D176" s="519"/>
      <c r="E176" s="519"/>
      <c r="F176" s="519"/>
      <c r="G176" s="519"/>
      <c r="H176" s="519"/>
      <c r="I176" s="519"/>
      <c r="J176" s="519"/>
      <c r="K176" s="519"/>
      <c r="L176" s="519"/>
      <c r="M176" s="519"/>
      <c r="N176" s="519"/>
      <c r="O176" s="519"/>
      <c r="P176" s="519"/>
      <c r="Q176" s="519"/>
      <c r="R176" s="519"/>
      <c r="S176" s="519"/>
      <c r="T176" s="519"/>
      <c r="U176" s="519"/>
      <c r="V176" s="519"/>
      <c r="W176" s="519"/>
      <c r="X176" s="519"/>
      <c r="Y176" s="519"/>
      <c r="Z176" s="519"/>
      <c r="AA176" s="519"/>
      <c r="AB176" s="519"/>
      <c r="AC176" s="519"/>
      <c r="AD176" s="519"/>
      <c r="AE176" s="519"/>
      <c r="AF176" s="519"/>
      <c r="AG176" s="519"/>
      <c r="AH176" s="520"/>
      <c r="AI176" s="18"/>
    </row>
    <row r="177" spans="1:35" ht="14" customHeight="1" thickBot="1">
      <c r="A177" s="18"/>
      <c r="B177" s="521"/>
      <c r="C177" s="522"/>
      <c r="D177" s="522"/>
      <c r="E177" s="522"/>
      <c r="F177" s="522"/>
      <c r="G177" s="522"/>
      <c r="H177" s="522"/>
      <c r="I177" s="522"/>
      <c r="J177" s="522"/>
      <c r="K177" s="522"/>
      <c r="L177" s="522"/>
      <c r="M177" s="522"/>
      <c r="N177" s="522"/>
      <c r="O177" s="522"/>
      <c r="P177" s="522"/>
      <c r="Q177" s="522"/>
      <c r="R177" s="522"/>
      <c r="S177" s="522"/>
      <c r="T177" s="522"/>
      <c r="U177" s="522"/>
      <c r="V177" s="522"/>
      <c r="W177" s="522"/>
      <c r="X177" s="522"/>
      <c r="Y177" s="522"/>
      <c r="Z177" s="522"/>
      <c r="AA177" s="522"/>
      <c r="AB177" s="522"/>
      <c r="AC177" s="522"/>
      <c r="AD177" s="522"/>
      <c r="AE177" s="522"/>
      <c r="AF177" s="522"/>
      <c r="AG177" s="522"/>
      <c r="AH177" s="523"/>
      <c r="AI177" s="18"/>
    </row>
    <row r="178" spans="1:35" ht="14" customHeight="1">
      <c r="A178" s="18"/>
      <c r="B178" s="47"/>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9"/>
      <c r="AI178" s="18"/>
    </row>
    <row r="179" spans="1:35" ht="14" customHeight="1">
      <c r="A179" s="18"/>
      <c r="B179" s="50"/>
      <c r="C179" s="72" t="s">
        <v>133</v>
      </c>
      <c r="D179" s="517" t="s">
        <v>196</v>
      </c>
      <c r="E179" s="517"/>
      <c r="F179" s="517"/>
      <c r="G179" s="517"/>
      <c r="H179" s="517"/>
      <c r="I179" s="517"/>
      <c r="J179" s="517"/>
      <c r="K179" s="517"/>
      <c r="L179" s="517"/>
      <c r="M179" s="517"/>
      <c r="N179" s="517"/>
      <c r="O179" s="517"/>
      <c r="P179" s="517"/>
      <c r="Q179" s="517"/>
      <c r="R179" s="517"/>
      <c r="S179" s="517"/>
      <c r="T179" s="517"/>
      <c r="U179" s="517"/>
      <c r="V179" s="517"/>
      <c r="W179" s="517"/>
      <c r="X179" s="517"/>
      <c r="Y179" s="517"/>
      <c r="Z179" s="517"/>
      <c r="AA179" s="517"/>
      <c r="AB179" s="517"/>
      <c r="AC179" s="517"/>
      <c r="AD179" s="517"/>
      <c r="AE179" s="517"/>
      <c r="AF179" s="517"/>
      <c r="AG179" s="517"/>
      <c r="AH179" s="51"/>
      <c r="AI179" s="18"/>
    </row>
    <row r="180" spans="1:35" ht="14" customHeight="1">
      <c r="A180" s="18"/>
      <c r="B180" s="52"/>
      <c r="C180" s="72"/>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51"/>
      <c r="AI180" s="18"/>
    </row>
    <row r="181" spans="1:35" ht="14" customHeight="1">
      <c r="A181" s="18"/>
      <c r="B181" s="52"/>
      <c r="C181" s="18"/>
      <c r="D181" s="516"/>
      <c r="E181" s="516"/>
      <c r="F181" s="516"/>
      <c r="G181" s="516"/>
      <c r="H181" s="516"/>
      <c r="I181" s="516"/>
      <c r="J181" s="516"/>
      <c r="K181" s="516"/>
      <c r="L181" s="516"/>
      <c r="M181" s="516"/>
      <c r="N181" s="516"/>
      <c r="O181" s="516"/>
      <c r="P181" s="516"/>
      <c r="Q181" s="516"/>
      <c r="R181" s="516"/>
      <c r="S181" s="516"/>
      <c r="T181" s="516"/>
      <c r="U181" s="516"/>
      <c r="V181" s="516"/>
      <c r="W181" s="516"/>
      <c r="X181" s="516"/>
      <c r="Y181" s="516"/>
      <c r="Z181" s="516"/>
      <c r="AA181" s="516"/>
      <c r="AB181" s="516"/>
      <c r="AC181" s="516"/>
      <c r="AD181" s="516"/>
      <c r="AE181" s="516"/>
      <c r="AF181" s="516"/>
      <c r="AG181" s="516"/>
      <c r="AH181" s="51"/>
      <c r="AI181" s="18"/>
    </row>
    <row r="182" spans="1:35" ht="14" customHeight="1">
      <c r="A182" s="18"/>
      <c r="B182" s="52"/>
      <c r="C182" s="72"/>
      <c r="D182" s="516"/>
      <c r="E182" s="516"/>
      <c r="F182" s="516"/>
      <c r="G182" s="516"/>
      <c r="H182" s="516"/>
      <c r="I182" s="516"/>
      <c r="J182" s="516"/>
      <c r="K182" s="516"/>
      <c r="L182" s="516"/>
      <c r="M182" s="516"/>
      <c r="N182" s="516"/>
      <c r="O182" s="516"/>
      <c r="P182" s="516"/>
      <c r="Q182" s="516"/>
      <c r="R182" s="516"/>
      <c r="S182" s="516"/>
      <c r="T182" s="516"/>
      <c r="U182" s="516"/>
      <c r="V182" s="516"/>
      <c r="W182" s="516"/>
      <c r="X182" s="516"/>
      <c r="Y182" s="516"/>
      <c r="Z182" s="516"/>
      <c r="AA182" s="516"/>
      <c r="AB182" s="516"/>
      <c r="AC182" s="516"/>
      <c r="AD182" s="516"/>
      <c r="AE182" s="516"/>
      <c r="AF182" s="516"/>
      <c r="AG182" s="516"/>
      <c r="AH182" s="51"/>
      <c r="AI182" s="18"/>
    </row>
    <row r="183" spans="1:35" ht="14" customHeight="1">
      <c r="A183" s="18"/>
      <c r="B183" s="52"/>
      <c r="C183" s="72"/>
      <c r="D183" s="516"/>
      <c r="E183" s="516"/>
      <c r="F183" s="516"/>
      <c r="G183" s="516"/>
      <c r="H183" s="516"/>
      <c r="I183" s="516"/>
      <c r="J183" s="516"/>
      <c r="K183" s="516"/>
      <c r="L183" s="516"/>
      <c r="M183" s="516"/>
      <c r="N183" s="516"/>
      <c r="O183" s="516"/>
      <c r="P183" s="516"/>
      <c r="Q183" s="516"/>
      <c r="R183" s="516"/>
      <c r="S183" s="516"/>
      <c r="T183" s="516"/>
      <c r="U183" s="516"/>
      <c r="V183" s="516"/>
      <c r="W183" s="516"/>
      <c r="X183" s="516"/>
      <c r="Y183" s="516"/>
      <c r="Z183" s="516"/>
      <c r="AA183" s="516"/>
      <c r="AB183" s="516"/>
      <c r="AC183" s="516"/>
      <c r="AD183" s="516"/>
      <c r="AE183" s="516"/>
      <c r="AF183" s="516"/>
      <c r="AG183" s="516"/>
      <c r="AH183" s="51"/>
      <c r="AI183" s="18"/>
    </row>
    <row r="184" spans="1:35" ht="14" customHeight="1">
      <c r="A184" s="18"/>
      <c r="B184" s="52"/>
      <c r="C184" s="72"/>
      <c r="D184" s="516"/>
      <c r="E184" s="516"/>
      <c r="F184" s="516"/>
      <c r="G184" s="516"/>
      <c r="H184" s="516"/>
      <c r="I184" s="516"/>
      <c r="J184" s="516"/>
      <c r="K184" s="516"/>
      <c r="L184" s="516"/>
      <c r="M184" s="516"/>
      <c r="N184" s="516"/>
      <c r="O184" s="516"/>
      <c r="P184" s="516"/>
      <c r="Q184" s="516"/>
      <c r="R184" s="516"/>
      <c r="S184" s="516"/>
      <c r="T184" s="516"/>
      <c r="U184" s="516"/>
      <c r="V184" s="516"/>
      <c r="W184" s="516"/>
      <c r="X184" s="516"/>
      <c r="Y184" s="516"/>
      <c r="Z184" s="516"/>
      <c r="AA184" s="516"/>
      <c r="AB184" s="516"/>
      <c r="AC184" s="516"/>
      <c r="AD184" s="516"/>
      <c r="AE184" s="516"/>
      <c r="AF184" s="516"/>
      <c r="AG184" s="516"/>
      <c r="AH184" s="51"/>
      <c r="AI184" s="18"/>
    </row>
    <row r="185" spans="1:35" ht="14" customHeight="1">
      <c r="A185" s="18"/>
      <c r="B185" s="52"/>
      <c r="C185" s="72"/>
      <c r="D185" s="516"/>
      <c r="E185" s="516"/>
      <c r="F185" s="516"/>
      <c r="G185" s="516"/>
      <c r="H185" s="516"/>
      <c r="I185" s="516"/>
      <c r="J185" s="516"/>
      <c r="K185" s="516"/>
      <c r="L185" s="516"/>
      <c r="M185" s="516"/>
      <c r="N185" s="516"/>
      <c r="O185" s="516"/>
      <c r="P185" s="516"/>
      <c r="Q185" s="516"/>
      <c r="R185" s="516"/>
      <c r="S185" s="516"/>
      <c r="T185" s="516"/>
      <c r="U185" s="516"/>
      <c r="V185" s="516"/>
      <c r="W185" s="516"/>
      <c r="X185" s="516"/>
      <c r="Y185" s="516"/>
      <c r="Z185" s="516"/>
      <c r="AA185" s="516"/>
      <c r="AB185" s="516"/>
      <c r="AC185" s="516"/>
      <c r="AD185" s="516"/>
      <c r="AE185" s="516"/>
      <c r="AF185" s="516"/>
      <c r="AG185" s="516"/>
      <c r="AH185" s="51"/>
      <c r="AI185" s="18"/>
    </row>
    <row r="186" spans="1:35" ht="14" customHeight="1">
      <c r="A186" s="18"/>
      <c r="B186" s="52"/>
      <c r="C186" s="72"/>
      <c r="D186" s="516"/>
      <c r="E186" s="516"/>
      <c r="F186" s="516"/>
      <c r="G186" s="516"/>
      <c r="H186" s="516"/>
      <c r="I186" s="516"/>
      <c r="J186" s="516"/>
      <c r="K186" s="516"/>
      <c r="L186" s="516"/>
      <c r="M186" s="516"/>
      <c r="N186" s="516"/>
      <c r="O186" s="516"/>
      <c r="P186" s="516"/>
      <c r="Q186" s="516"/>
      <c r="R186" s="516"/>
      <c r="S186" s="516"/>
      <c r="T186" s="516"/>
      <c r="U186" s="516"/>
      <c r="V186" s="516"/>
      <c r="W186" s="516"/>
      <c r="X186" s="516"/>
      <c r="Y186" s="516"/>
      <c r="Z186" s="516"/>
      <c r="AA186" s="516"/>
      <c r="AB186" s="516"/>
      <c r="AC186" s="516"/>
      <c r="AD186" s="516"/>
      <c r="AE186" s="516"/>
      <c r="AF186" s="516"/>
      <c r="AG186" s="516"/>
      <c r="AH186" s="51"/>
      <c r="AI186" s="18"/>
    </row>
    <row r="187" spans="1:35" ht="14" customHeight="1">
      <c r="A187" s="18"/>
      <c r="B187" s="52"/>
      <c r="C187" s="72"/>
      <c r="D187" s="516"/>
      <c r="E187" s="516"/>
      <c r="F187" s="516"/>
      <c r="G187" s="516"/>
      <c r="H187" s="516"/>
      <c r="I187" s="516"/>
      <c r="J187" s="516"/>
      <c r="K187" s="516"/>
      <c r="L187" s="516"/>
      <c r="M187" s="516"/>
      <c r="N187" s="516"/>
      <c r="O187" s="516"/>
      <c r="P187" s="516"/>
      <c r="Q187" s="516"/>
      <c r="R187" s="516"/>
      <c r="S187" s="516"/>
      <c r="T187" s="516"/>
      <c r="U187" s="516"/>
      <c r="V187" s="516"/>
      <c r="W187" s="516"/>
      <c r="X187" s="516"/>
      <c r="Y187" s="516"/>
      <c r="Z187" s="516"/>
      <c r="AA187" s="516"/>
      <c r="AB187" s="516"/>
      <c r="AC187" s="516"/>
      <c r="AD187" s="516"/>
      <c r="AE187" s="516"/>
      <c r="AF187" s="516"/>
      <c r="AG187" s="516"/>
      <c r="AH187" s="51"/>
      <c r="AI187" s="18"/>
    </row>
    <row r="188" spans="1:35" ht="14" customHeight="1">
      <c r="A188" s="18"/>
      <c r="B188" s="52"/>
      <c r="C188" s="72"/>
      <c r="D188" s="516"/>
      <c r="E188" s="516"/>
      <c r="F188" s="516"/>
      <c r="G188" s="516"/>
      <c r="H188" s="516"/>
      <c r="I188" s="516"/>
      <c r="J188" s="516"/>
      <c r="K188" s="516"/>
      <c r="L188" s="516"/>
      <c r="M188" s="516"/>
      <c r="N188" s="516"/>
      <c r="O188" s="516"/>
      <c r="P188" s="516"/>
      <c r="Q188" s="516"/>
      <c r="R188" s="516"/>
      <c r="S188" s="516"/>
      <c r="T188" s="516"/>
      <c r="U188" s="516"/>
      <c r="V188" s="516"/>
      <c r="W188" s="516"/>
      <c r="X188" s="516"/>
      <c r="Y188" s="516"/>
      <c r="Z188" s="516"/>
      <c r="AA188" s="516"/>
      <c r="AB188" s="516"/>
      <c r="AC188" s="516"/>
      <c r="AD188" s="516"/>
      <c r="AE188" s="516"/>
      <c r="AF188" s="516"/>
      <c r="AG188" s="516"/>
      <c r="AH188" s="51"/>
      <c r="AI188" s="18"/>
    </row>
    <row r="189" spans="1:35" ht="14" customHeight="1">
      <c r="A189" s="18"/>
      <c r="B189" s="52"/>
      <c r="C189" s="72"/>
      <c r="D189" s="516"/>
      <c r="E189" s="516"/>
      <c r="F189" s="516"/>
      <c r="G189" s="516"/>
      <c r="H189" s="516"/>
      <c r="I189" s="516"/>
      <c r="J189" s="516"/>
      <c r="K189" s="516"/>
      <c r="L189" s="516"/>
      <c r="M189" s="516"/>
      <c r="N189" s="516"/>
      <c r="O189" s="516"/>
      <c r="P189" s="516"/>
      <c r="Q189" s="516"/>
      <c r="R189" s="516"/>
      <c r="S189" s="516"/>
      <c r="T189" s="516"/>
      <c r="U189" s="516"/>
      <c r="V189" s="516"/>
      <c r="W189" s="516"/>
      <c r="X189" s="516"/>
      <c r="Y189" s="516"/>
      <c r="Z189" s="516"/>
      <c r="AA189" s="516"/>
      <c r="AB189" s="516"/>
      <c r="AC189" s="516"/>
      <c r="AD189" s="516"/>
      <c r="AE189" s="516"/>
      <c r="AF189" s="516"/>
      <c r="AG189" s="516"/>
      <c r="AH189" s="51"/>
      <c r="AI189" s="18"/>
    </row>
    <row r="190" spans="1:35" ht="14" customHeight="1">
      <c r="A190" s="18"/>
      <c r="B190" s="52"/>
      <c r="C190" s="72"/>
      <c r="D190" s="516"/>
      <c r="E190" s="516"/>
      <c r="F190" s="516"/>
      <c r="G190" s="516"/>
      <c r="H190" s="516"/>
      <c r="I190" s="516"/>
      <c r="J190" s="516"/>
      <c r="K190" s="516"/>
      <c r="L190" s="516"/>
      <c r="M190" s="516"/>
      <c r="N190" s="516"/>
      <c r="O190" s="516"/>
      <c r="P190" s="516"/>
      <c r="Q190" s="516"/>
      <c r="R190" s="516"/>
      <c r="S190" s="516"/>
      <c r="T190" s="516"/>
      <c r="U190" s="516"/>
      <c r="V190" s="516"/>
      <c r="W190" s="516"/>
      <c r="X190" s="516"/>
      <c r="Y190" s="516"/>
      <c r="Z190" s="516"/>
      <c r="AA190" s="516"/>
      <c r="AB190" s="516"/>
      <c r="AC190" s="516"/>
      <c r="AD190" s="516"/>
      <c r="AE190" s="516"/>
      <c r="AF190" s="516"/>
      <c r="AG190" s="516"/>
      <c r="AH190" s="51"/>
      <c r="AI190" s="18"/>
    </row>
    <row r="191" spans="1:35" ht="14" customHeight="1">
      <c r="A191" s="18"/>
      <c r="B191" s="52"/>
      <c r="C191" s="72"/>
      <c r="D191" s="516"/>
      <c r="E191" s="516"/>
      <c r="F191" s="516"/>
      <c r="G191" s="516"/>
      <c r="H191" s="516"/>
      <c r="I191" s="516"/>
      <c r="J191" s="516"/>
      <c r="K191" s="516"/>
      <c r="L191" s="516"/>
      <c r="M191" s="516"/>
      <c r="N191" s="516"/>
      <c r="O191" s="516"/>
      <c r="P191" s="516"/>
      <c r="Q191" s="516"/>
      <c r="R191" s="516"/>
      <c r="S191" s="516"/>
      <c r="T191" s="516"/>
      <c r="U191" s="516"/>
      <c r="V191" s="516"/>
      <c r="W191" s="516"/>
      <c r="X191" s="516"/>
      <c r="Y191" s="516"/>
      <c r="Z191" s="516"/>
      <c r="AA191" s="516"/>
      <c r="AB191" s="516"/>
      <c r="AC191" s="516"/>
      <c r="AD191" s="516"/>
      <c r="AE191" s="516"/>
      <c r="AF191" s="516"/>
      <c r="AG191" s="516"/>
      <c r="AH191" s="51"/>
      <c r="AI191" s="18"/>
    </row>
    <row r="192" spans="1:35" ht="14" customHeight="1">
      <c r="A192" s="18"/>
      <c r="B192" s="52"/>
      <c r="C192" s="72"/>
      <c r="D192" s="516"/>
      <c r="E192" s="516"/>
      <c r="F192" s="516"/>
      <c r="G192" s="516"/>
      <c r="H192" s="516"/>
      <c r="I192" s="516"/>
      <c r="J192" s="516"/>
      <c r="K192" s="516"/>
      <c r="L192" s="516"/>
      <c r="M192" s="516"/>
      <c r="N192" s="516"/>
      <c r="O192" s="516"/>
      <c r="P192" s="516"/>
      <c r="Q192" s="516"/>
      <c r="R192" s="516"/>
      <c r="S192" s="516"/>
      <c r="T192" s="516"/>
      <c r="U192" s="516"/>
      <c r="V192" s="516"/>
      <c r="W192" s="516"/>
      <c r="X192" s="516"/>
      <c r="Y192" s="516"/>
      <c r="Z192" s="516"/>
      <c r="AA192" s="516"/>
      <c r="AB192" s="516"/>
      <c r="AC192" s="516"/>
      <c r="AD192" s="516"/>
      <c r="AE192" s="516"/>
      <c r="AF192" s="516"/>
      <c r="AG192" s="516"/>
      <c r="AH192" s="51"/>
      <c r="AI192" s="18"/>
    </row>
    <row r="193" spans="1:35" ht="14" customHeight="1">
      <c r="A193" s="18"/>
      <c r="B193" s="52"/>
      <c r="C193" s="72"/>
      <c r="D193" s="516"/>
      <c r="E193" s="516"/>
      <c r="F193" s="516"/>
      <c r="G193" s="516"/>
      <c r="H193" s="516"/>
      <c r="I193" s="516"/>
      <c r="J193" s="516"/>
      <c r="K193" s="516"/>
      <c r="L193" s="516"/>
      <c r="M193" s="516"/>
      <c r="N193" s="516"/>
      <c r="O193" s="516"/>
      <c r="P193" s="516"/>
      <c r="Q193" s="516"/>
      <c r="R193" s="516"/>
      <c r="S193" s="516"/>
      <c r="T193" s="516"/>
      <c r="U193" s="516"/>
      <c r="V193" s="516"/>
      <c r="W193" s="516"/>
      <c r="X193" s="516"/>
      <c r="Y193" s="516"/>
      <c r="Z193" s="516"/>
      <c r="AA193" s="516"/>
      <c r="AB193" s="516"/>
      <c r="AC193" s="516"/>
      <c r="AD193" s="516"/>
      <c r="AE193" s="516"/>
      <c r="AF193" s="516"/>
      <c r="AG193" s="516"/>
      <c r="AH193" s="51"/>
      <c r="AI193" s="18"/>
    </row>
    <row r="194" spans="1:35" ht="14" customHeight="1">
      <c r="A194" s="18"/>
      <c r="B194" s="52"/>
      <c r="C194" s="72"/>
      <c r="D194" s="516"/>
      <c r="E194" s="516"/>
      <c r="F194" s="516"/>
      <c r="G194" s="516"/>
      <c r="H194" s="516"/>
      <c r="I194" s="516"/>
      <c r="J194" s="516"/>
      <c r="K194" s="516"/>
      <c r="L194" s="516"/>
      <c r="M194" s="516"/>
      <c r="N194" s="516"/>
      <c r="O194" s="516"/>
      <c r="P194" s="516"/>
      <c r="Q194" s="516"/>
      <c r="R194" s="516"/>
      <c r="S194" s="516"/>
      <c r="T194" s="516"/>
      <c r="U194" s="516"/>
      <c r="V194" s="516"/>
      <c r="W194" s="516"/>
      <c r="X194" s="516"/>
      <c r="Y194" s="516"/>
      <c r="Z194" s="516"/>
      <c r="AA194" s="516"/>
      <c r="AB194" s="516"/>
      <c r="AC194" s="516"/>
      <c r="AD194" s="516"/>
      <c r="AE194" s="516"/>
      <c r="AF194" s="516"/>
      <c r="AG194" s="516"/>
      <c r="AH194" s="51"/>
      <c r="AI194" s="18"/>
    </row>
    <row r="195" spans="1:35" ht="14" customHeight="1">
      <c r="A195" s="18"/>
      <c r="B195" s="52"/>
      <c r="C195" s="72"/>
      <c r="D195" s="516"/>
      <c r="E195" s="516"/>
      <c r="F195" s="516"/>
      <c r="G195" s="516"/>
      <c r="H195" s="516"/>
      <c r="I195" s="516"/>
      <c r="J195" s="516"/>
      <c r="K195" s="516"/>
      <c r="L195" s="516"/>
      <c r="M195" s="516"/>
      <c r="N195" s="516"/>
      <c r="O195" s="516"/>
      <c r="P195" s="516"/>
      <c r="Q195" s="516"/>
      <c r="R195" s="516"/>
      <c r="S195" s="516"/>
      <c r="T195" s="516"/>
      <c r="U195" s="516"/>
      <c r="V195" s="516"/>
      <c r="W195" s="516"/>
      <c r="X195" s="516"/>
      <c r="Y195" s="516"/>
      <c r="Z195" s="516"/>
      <c r="AA195" s="516"/>
      <c r="AB195" s="516"/>
      <c r="AC195" s="516"/>
      <c r="AD195" s="516"/>
      <c r="AE195" s="516"/>
      <c r="AF195" s="516"/>
      <c r="AG195" s="516"/>
      <c r="AH195" s="51"/>
      <c r="AI195" s="18"/>
    </row>
    <row r="196" spans="1:35" ht="14" customHeight="1">
      <c r="A196" s="18"/>
      <c r="B196" s="52"/>
      <c r="C196" s="72"/>
      <c r="D196" s="516"/>
      <c r="E196" s="516"/>
      <c r="F196" s="516"/>
      <c r="G196" s="516"/>
      <c r="H196" s="516"/>
      <c r="I196" s="516"/>
      <c r="J196" s="516"/>
      <c r="K196" s="516"/>
      <c r="L196" s="516"/>
      <c r="M196" s="516"/>
      <c r="N196" s="516"/>
      <c r="O196" s="516"/>
      <c r="P196" s="516"/>
      <c r="Q196" s="516"/>
      <c r="R196" s="516"/>
      <c r="S196" s="516"/>
      <c r="T196" s="516"/>
      <c r="U196" s="516"/>
      <c r="V196" s="516"/>
      <c r="W196" s="516"/>
      <c r="X196" s="516"/>
      <c r="Y196" s="516"/>
      <c r="Z196" s="516"/>
      <c r="AA196" s="516"/>
      <c r="AB196" s="516"/>
      <c r="AC196" s="516"/>
      <c r="AD196" s="516"/>
      <c r="AE196" s="516"/>
      <c r="AF196" s="516"/>
      <c r="AG196" s="516"/>
      <c r="AH196" s="51"/>
      <c r="AI196" s="18"/>
    </row>
    <row r="197" spans="1:35" ht="14" customHeight="1">
      <c r="A197" s="18"/>
      <c r="B197" s="52"/>
      <c r="C197" s="72"/>
      <c r="D197" s="516"/>
      <c r="E197" s="516"/>
      <c r="F197" s="516"/>
      <c r="G197" s="516"/>
      <c r="H197" s="516"/>
      <c r="I197" s="516"/>
      <c r="J197" s="516"/>
      <c r="K197" s="516"/>
      <c r="L197" s="516"/>
      <c r="M197" s="516"/>
      <c r="N197" s="516"/>
      <c r="O197" s="516"/>
      <c r="P197" s="516"/>
      <c r="Q197" s="516"/>
      <c r="R197" s="516"/>
      <c r="S197" s="516"/>
      <c r="T197" s="516"/>
      <c r="U197" s="516"/>
      <c r="V197" s="516"/>
      <c r="W197" s="516"/>
      <c r="X197" s="516"/>
      <c r="Y197" s="516"/>
      <c r="Z197" s="516"/>
      <c r="AA197" s="516"/>
      <c r="AB197" s="516"/>
      <c r="AC197" s="516"/>
      <c r="AD197" s="516"/>
      <c r="AE197" s="516"/>
      <c r="AF197" s="516"/>
      <c r="AG197" s="516"/>
      <c r="AH197" s="51"/>
      <c r="AI197" s="18"/>
    </row>
    <row r="198" spans="1:35" ht="14" customHeight="1">
      <c r="A198" s="18"/>
      <c r="B198" s="52"/>
      <c r="C198" s="72"/>
      <c r="D198" s="516"/>
      <c r="E198" s="516"/>
      <c r="F198" s="516"/>
      <c r="G198" s="516"/>
      <c r="H198" s="516"/>
      <c r="I198" s="516"/>
      <c r="J198" s="516"/>
      <c r="K198" s="516"/>
      <c r="L198" s="516"/>
      <c r="M198" s="516"/>
      <c r="N198" s="516"/>
      <c r="O198" s="516"/>
      <c r="P198" s="516"/>
      <c r="Q198" s="516"/>
      <c r="R198" s="516"/>
      <c r="S198" s="516"/>
      <c r="T198" s="516"/>
      <c r="U198" s="516"/>
      <c r="V198" s="516"/>
      <c r="W198" s="516"/>
      <c r="X198" s="516"/>
      <c r="Y198" s="516"/>
      <c r="Z198" s="516"/>
      <c r="AA198" s="516"/>
      <c r="AB198" s="516"/>
      <c r="AC198" s="516"/>
      <c r="AD198" s="516"/>
      <c r="AE198" s="516"/>
      <c r="AF198" s="516"/>
      <c r="AG198" s="516"/>
      <c r="AH198" s="51"/>
      <c r="AI198" s="18"/>
    </row>
    <row r="199" spans="1:35" ht="14" customHeight="1">
      <c r="A199" s="18"/>
      <c r="B199" s="52"/>
      <c r="C199" s="72"/>
      <c r="D199" s="516"/>
      <c r="E199" s="516"/>
      <c r="F199" s="516"/>
      <c r="G199" s="516"/>
      <c r="H199" s="516"/>
      <c r="I199" s="516"/>
      <c r="J199" s="516"/>
      <c r="K199" s="516"/>
      <c r="L199" s="516"/>
      <c r="M199" s="516"/>
      <c r="N199" s="516"/>
      <c r="O199" s="516"/>
      <c r="P199" s="516"/>
      <c r="Q199" s="516"/>
      <c r="R199" s="516"/>
      <c r="S199" s="516"/>
      <c r="T199" s="516"/>
      <c r="U199" s="516"/>
      <c r="V199" s="516"/>
      <c r="W199" s="516"/>
      <c r="X199" s="516"/>
      <c r="Y199" s="516"/>
      <c r="Z199" s="516"/>
      <c r="AA199" s="516"/>
      <c r="AB199" s="516"/>
      <c r="AC199" s="516"/>
      <c r="AD199" s="516"/>
      <c r="AE199" s="516"/>
      <c r="AF199" s="516"/>
      <c r="AG199" s="516"/>
      <c r="AH199" s="51"/>
      <c r="AI199" s="18"/>
    </row>
    <row r="200" spans="1:35" ht="14" customHeight="1">
      <c r="A200" s="18"/>
      <c r="B200" s="52"/>
      <c r="C200" s="72"/>
      <c r="D200" s="516"/>
      <c r="E200" s="516"/>
      <c r="F200" s="516"/>
      <c r="G200" s="516"/>
      <c r="H200" s="516"/>
      <c r="I200" s="516"/>
      <c r="J200" s="516"/>
      <c r="K200" s="516"/>
      <c r="L200" s="516"/>
      <c r="M200" s="516"/>
      <c r="N200" s="516"/>
      <c r="O200" s="516"/>
      <c r="P200" s="516"/>
      <c r="Q200" s="516"/>
      <c r="R200" s="516"/>
      <c r="S200" s="516"/>
      <c r="T200" s="516"/>
      <c r="U200" s="516"/>
      <c r="V200" s="516"/>
      <c r="W200" s="516"/>
      <c r="X200" s="516"/>
      <c r="Y200" s="516"/>
      <c r="Z200" s="516"/>
      <c r="AA200" s="516"/>
      <c r="AB200" s="516"/>
      <c r="AC200" s="516"/>
      <c r="AD200" s="516"/>
      <c r="AE200" s="516"/>
      <c r="AF200" s="516"/>
      <c r="AG200" s="516"/>
      <c r="AH200" s="51"/>
      <c r="AI200" s="18"/>
    </row>
    <row r="201" spans="1:35" ht="14" customHeight="1">
      <c r="A201" s="18"/>
      <c r="B201" s="52"/>
      <c r="C201" s="72"/>
      <c r="D201" s="516"/>
      <c r="E201" s="516"/>
      <c r="F201" s="516"/>
      <c r="G201" s="516"/>
      <c r="H201" s="516"/>
      <c r="I201" s="516"/>
      <c r="J201" s="516"/>
      <c r="K201" s="516"/>
      <c r="L201" s="516"/>
      <c r="M201" s="516"/>
      <c r="N201" s="516"/>
      <c r="O201" s="516"/>
      <c r="P201" s="516"/>
      <c r="Q201" s="516"/>
      <c r="R201" s="516"/>
      <c r="S201" s="516"/>
      <c r="T201" s="516"/>
      <c r="U201" s="516"/>
      <c r="V201" s="516"/>
      <c r="W201" s="516"/>
      <c r="X201" s="516"/>
      <c r="Y201" s="516"/>
      <c r="Z201" s="516"/>
      <c r="AA201" s="516"/>
      <c r="AB201" s="516"/>
      <c r="AC201" s="516"/>
      <c r="AD201" s="516"/>
      <c r="AE201" s="516"/>
      <c r="AF201" s="516"/>
      <c r="AG201" s="516"/>
      <c r="AH201" s="51"/>
      <c r="AI201" s="18"/>
    </row>
    <row r="202" spans="1:35" ht="14" customHeight="1">
      <c r="A202" s="18"/>
      <c r="B202" s="52"/>
      <c r="C202" s="72"/>
      <c r="D202" s="516"/>
      <c r="E202" s="516"/>
      <c r="F202" s="516"/>
      <c r="G202" s="516"/>
      <c r="H202" s="516"/>
      <c r="I202" s="516"/>
      <c r="J202" s="516"/>
      <c r="K202" s="516"/>
      <c r="L202" s="516"/>
      <c r="M202" s="516"/>
      <c r="N202" s="516"/>
      <c r="O202" s="516"/>
      <c r="P202" s="516"/>
      <c r="Q202" s="516"/>
      <c r="R202" s="516"/>
      <c r="S202" s="516"/>
      <c r="T202" s="516"/>
      <c r="U202" s="516"/>
      <c r="V202" s="516"/>
      <c r="W202" s="516"/>
      <c r="X202" s="516"/>
      <c r="Y202" s="516"/>
      <c r="Z202" s="516"/>
      <c r="AA202" s="516"/>
      <c r="AB202" s="516"/>
      <c r="AC202" s="516"/>
      <c r="AD202" s="516"/>
      <c r="AE202" s="516"/>
      <c r="AF202" s="516"/>
      <c r="AG202" s="516"/>
      <c r="AH202" s="51"/>
      <c r="AI202" s="18"/>
    </row>
    <row r="203" spans="1:35" ht="14" customHeight="1">
      <c r="A203" s="18"/>
      <c r="B203" s="52"/>
      <c r="C203" s="72"/>
      <c r="D203" s="516"/>
      <c r="E203" s="516"/>
      <c r="F203" s="516"/>
      <c r="G203" s="516"/>
      <c r="H203" s="516"/>
      <c r="I203" s="516"/>
      <c r="J203" s="516"/>
      <c r="K203" s="516"/>
      <c r="L203" s="516"/>
      <c r="M203" s="516"/>
      <c r="N203" s="516"/>
      <c r="O203" s="516"/>
      <c r="P203" s="516"/>
      <c r="Q203" s="516"/>
      <c r="R203" s="516"/>
      <c r="S203" s="516"/>
      <c r="T203" s="516"/>
      <c r="U203" s="516"/>
      <c r="V203" s="516"/>
      <c r="W203" s="516"/>
      <c r="X203" s="516"/>
      <c r="Y203" s="516"/>
      <c r="Z203" s="516"/>
      <c r="AA203" s="516"/>
      <c r="AB203" s="516"/>
      <c r="AC203" s="516"/>
      <c r="AD203" s="516"/>
      <c r="AE203" s="516"/>
      <c r="AF203" s="516"/>
      <c r="AG203" s="516"/>
      <c r="AH203" s="51"/>
      <c r="AI203" s="18"/>
    </row>
    <row r="204" spans="1:35" ht="14" customHeight="1">
      <c r="A204" s="18"/>
      <c r="B204" s="52"/>
      <c r="C204" s="72"/>
      <c r="D204" s="516"/>
      <c r="E204" s="516"/>
      <c r="F204" s="516"/>
      <c r="G204" s="516"/>
      <c r="H204" s="516"/>
      <c r="I204" s="516"/>
      <c r="J204" s="516"/>
      <c r="K204" s="516"/>
      <c r="L204" s="516"/>
      <c r="M204" s="516"/>
      <c r="N204" s="516"/>
      <c r="O204" s="516"/>
      <c r="P204" s="516"/>
      <c r="Q204" s="516"/>
      <c r="R204" s="516"/>
      <c r="S204" s="516"/>
      <c r="T204" s="516"/>
      <c r="U204" s="516"/>
      <c r="V204" s="516"/>
      <c r="W204" s="516"/>
      <c r="X204" s="516"/>
      <c r="Y204" s="516"/>
      <c r="Z204" s="516"/>
      <c r="AA204" s="516"/>
      <c r="AB204" s="516"/>
      <c r="AC204" s="516"/>
      <c r="AD204" s="516"/>
      <c r="AE204" s="516"/>
      <c r="AF204" s="516"/>
      <c r="AG204" s="516"/>
      <c r="AH204" s="51"/>
      <c r="AI204" s="18"/>
    </row>
    <row r="205" spans="1:35" ht="14" customHeight="1">
      <c r="A205" s="18"/>
      <c r="B205" s="52"/>
      <c r="C205" s="72"/>
      <c r="D205" s="516"/>
      <c r="E205" s="516"/>
      <c r="F205" s="516"/>
      <c r="G205" s="516"/>
      <c r="H205" s="516"/>
      <c r="I205" s="516"/>
      <c r="J205" s="516"/>
      <c r="K205" s="516"/>
      <c r="L205" s="516"/>
      <c r="M205" s="516"/>
      <c r="N205" s="516"/>
      <c r="O205" s="516"/>
      <c r="P205" s="516"/>
      <c r="Q205" s="516"/>
      <c r="R205" s="516"/>
      <c r="S205" s="516"/>
      <c r="T205" s="516"/>
      <c r="U205" s="516"/>
      <c r="V205" s="516"/>
      <c r="W205" s="516"/>
      <c r="X205" s="516"/>
      <c r="Y205" s="516"/>
      <c r="Z205" s="516"/>
      <c r="AA205" s="516"/>
      <c r="AB205" s="516"/>
      <c r="AC205" s="516"/>
      <c r="AD205" s="516"/>
      <c r="AE205" s="516"/>
      <c r="AF205" s="516"/>
      <c r="AG205" s="516"/>
      <c r="AH205" s="51"/>
      <c r="AI205" s="18"/>
    </row>
    <row r="206" spans="1:35" ht="14" customHeight="1">
      <c r="A206" s="18"/>
      <c r="B206" s="52"/>
      <c r="C206" s="72"/>
      <c r="D206" s="516"/>
      <c r="E206" s="516"/>
      <c r="F206" s="516"/>
      <c r="G206" s="516"/>
      <c r="H206" s="516"/>
      <c r="I206" s="516"/>
      <c r="J206" s="516"/>
      <c r="K206" s="516"/>
      <c r="L206" s="516"/>
      <c r="M206" s="516"/>
      <c r="N206" s="516"/>
      <c r="O206" s="516"/>
      <c r="P206" s="516"/>
      <c r="Q206" s="516"/>
      <c r="R206" s="516"/>
      <c r="S206" s="516"/>
      <c r="T206" s="516"/>
      <c r="U206" s="516"/>
      <c r="V206" s="516"/>
      <c r="W206" s="516"/>
      <c r="X206" s="516"/>
      <c r="Y206" s="516"/>
      <c r="Z206" s="516"/>
      <c r="AA206" s="516"/>
      <c r="AB206" s="516"/>
      <c r="AC206" s="516"/>
      <c r="AD206" s="516"/>
      <c r="AE206" s="516"/>
      <c r="AF206" s="516"/>
      <c r="AG206" s="516"/>
      <c r="AH206" s="51"/>
      <c r="AI206" s="18"/>
    </row>
    <row r="207" spans="1:35" ht="14" customHeight="1">
      <c r="A207" s="18"/>
      <c r="B207" s="52"/>
      <c r="C207" s="72"/>
      <c r="D207" s="516"/>
      <c r="E207" s="516"/>
      <c r="F207" s="516"/>
      <c r="G207" s="516"/>
      <c r="H207" s="516"/>
      <c r="I207" s="516"/>
      <c r="J207" s="516"/>
      <c r="K207" s="516"/>
      <c r="L207" s="516"/>
      <c r="M207" s="516"/>
      <c r="N207" s="516"/>
      <c r="O207" s="516"/>
      <c r="P207" s="516"/>
      <c r="Q207" s="516"/>
      <c r="R207" s="516"/>
      <c r="S207" s="516"/>
      <c r="T207" s="516"/>
      <c r="U207" s="516"/>
      <c r="V207" s="516"/>
      <c r="W207" s="516"/>
      <c r="X207" s="516"/>
      <c r="Y207" s="516"/>
      <c r="Z207" s="516"/>
      <c r="AA207" s="516"/>
      <c r="AB207" s="516"/>
      <c r="AC207" s="516"/>
      <c r="AD207" s="516"/>
      <c r="AE207" s="516"/>
      <c r="AF207" s="516"/>
      <c r="AG207" s="516"/>
      <c r="AH207" s="51"/>
      <c r="AI207" s="18"/>
    </row>
    <row r="208" spans="1:35" ht="14" customHeight="1">
      <c r="A208" s="18"/>
      <c r="B208" s="52"/>
      <c r="C208" s="72"/>
      <c r="D208" s="516"/>
      <c r="E208" s="516"/>
      <c r="F208" s="516"/>
      <c r="G208" s="516"/>
      <c r="H208" s="516"/>
      <c r="I208" s="516"/>
      <c r="J208" s="516"/>
      <c r="K208" s="516"/>
      <c r="L208" s="516"/>
      <c r="M208" s="516"/>
      <c r="N208" s="516"/>
      <c r="O208" s="516"/>
      <c r="P208" s="516"/>
      <c r="Q208" s="516"/>
      <c r="R208" s="516"/>
      <c r="S208" s="516"/>
      <c r="T208" s="516"/>
      <c r="U208" s="516"/>
      <c r="V208" s="516"/>
      <c r="W208" s="516"/>
      <c r="X208" s="516"/>
      <c r="Y208" s="516"/>
      <c r="Z208" s="516"/>
      <c r="AA208" s="516"/>
      <c r="AB208" s="516"/>
      <c r="AC208" s="516"/>
      <c r="AD208" s="516"/>
      <c r="AE208" s="516"/>
      <c r="AF208" s="516"/>
      <c r="AG208" s="516"/>
      <c r="AH208" s="51"/>
      <c r="AI208" s="18"/>
    </row>
    <row r="209" spans="1:35" ht="14" customHeight="1">
      <c r="A209" s="18"/>
      <c r="B209" s="52"/>
      <c r="C209" s="72"/>
      <c r="D209" s="516"/>
      <c r="E209" s="516"/>
      <c r="F209" s="516"/>
      <c r="G209" s="516"/>
      <c r="H209" s="516"/>
      <c r="I209" s="516"/>
      <c r="J209" s="516"/>
      <c r="K209" s="516"/>
      <c r="L209" s="516"/>
      <c r="M209" s="516"/>
      <c r="N209" s="516"/>
      <c r="O209" s="516"/>
      <c r="P209" s="516"/>
      <c r="Q209" s="516"/>
      <c r="R209" s="516"/>
      <c r="S209" s="516"/>
      <c r="T209" s="516"/>
      <c r="U209" s="516"/>
      <c r="V209" s="516"/>
      <c r="W209" s="516"/>
      <c r="X209" s="516"/>
      <c r="Y209" s="516"/>
      <c r="Z209" s="516"/>
      <c r="AA209" s="516"/>
      <c r="AB209" s="516"/>
      <c r="AC209" s="516"/>
      <c r="AD209" s="516"/>
      <c r="AE209" s="516"/>
      <c r="AF209" s="516"/>
      <c r="AG209" s="516"/>
      <c r="AH209" s="51"/>
      <c r="AI209" s="18"/>
    </row>
    <row r="210" spans="1:35" ht="14" customHeight="1">
      <c r="A210" s="18"/>
      <c r="B210" s="52"/>
      <c r="C210" s="72"/>
      <c r="D210" s="516"/>
      <c r="E210" s="516"/>
      <c r="F210" s="516"/>
      <c r="G210" s="516"/>
      <c r="H210" s="516"/>
      <c r="I210" s="516"/>
      <c r="J210" s="516"/>
      <c r="K210" s="516"/>
      <c r="L210" s="516"/>
      <c r="M210" s="516"/>
      <c r="N210" s="516"/>
      <c r="O210" s="516"/>
      <c r="P210" s="516"/>
      <c r="Q210" s="516"/>
      <c r="R210" s="516"/>
      <c r="S210" s="516"/>
      <c r="T210" s="516"/>
      <c r="U210" s="516"/>
      <c r="V210" s="516"/>
      <c r="W210" s="516"/>
      <c r="X210" s="516"/>
      <c r="Y210" s="516"/>
      <c r="Z210" s="516"/>
      <c r="AA210" s="516"/>
      <c r="AB210" s="516"/>
      <c r="AC210" s="516"/>
      <c r="AD210" s="516"/>
      <c r="AE210" s="516"/>
      <c r="AF210" s="516"/>
      <c r="AG210" s="516"/>
      <c r="AH210" s="51"/>
      <c r="AI210" s="18"/>
    </row>
    <row r="211" spans="1:35" ht="14" customHeight="1">
      <c r="A211" s="18"/>
      <c r="B211" s="52"/>
      <c r="C211" s="72"/>
      <c r="D211" s="516"/>
      <c r="E211" s="516"/>
      <c r="F211" s="516"/>
      <c r="G211" s="516"/>
      <c r="H211" s="516"/>
      <c r="I211" s="516"/>
      <c r="J211" s="516"/>
      <c r="K211" s="516"/>
      <c r="L211" s="516"/>
      <c r="M211" s="516"/>
      <c r="N211" s="516"/>
      <c r="O211" s="516"/>
      <c r="P211" s="516"/>
      <c r="Q211" s="516"/>
      <c r="R211" s="516"/>
      <c r="S211" s="516"/>
      <c r="T211" s="516"/>
      <c r="U211" s="516"/>
      <c r="V211" s="516"/>
      <c r="W211" s="516"/>
      <c r="X211" s="516"/>
      <c r="Y211" s="516"/>
      <c r="Z211" s="516"/>
      <c r="AA211" s="516"/>
      <c r="AB211" s="516"/>
      <c r="AC211" s="516"/>
      <c r="AD211" s="516"/>
      <c r="AE211" s="516"/>
      <c r="AF211" s="516"/>
      <c r="AG211" s="516"/>
      <c r="AH211" s="51"/>
      <c r="AI211" s="18"/>
    </row>
    <row r="212" spans="1:35" ht="14" customHeight="1">
      <c r="A212" s="18"/>
      <c r="B212" s="52"/>
      <c r="C212" s="72"/>
      <c r="D212" s="516"/>
      <c r="E212" s="516"/>
      <c r="F212" s="516"/>
      <c r="G212" s="516"/>
      <c r="H212" s="516"/>
      <c r="I212" s="516"/>
      <c r="J212" s="516"/>
      <c r="K212" s="516"/>
      <c r="L212" s="516"/>
      <c r="M212" s="516"/>
      <c r="N212" s="516"/>
      <c r="O212" s="516"/>
      <c r="P212" s="516"/>
      <c r="Q212" s="516"/>
      <c r="R212" s="516"/>
      <c r="S212" s="516"/>
      <c r="T212" s="516"/>
      <c r="U212" s="516"/>
      <c r="V212" s="516"/>
      <c r="W212" s="516"/>
      <c r="X212" s="516"/>
      <c r="Y212" s="516"/>
      <c r="Z212" s="516"/>
      <c r="AA212" s="516"/>
      <c r="AB212" s="516"/>
      <c r="AC212" s="516"/>
      <c r="AD212" s="516"/>
      <c r="AE212" s="516"/>
      <c r="AF212" s="516"/>
      <c r="AG212" s="516"/>
      <c r="AH212" s="51"/>
      <c r="AI212" s="18"/>
    </row>
    <row r="213" spans="1:35" ht="14" customHeight="1">
      <c r="A213" s="18"/>
      <c r="B213" s="52"/>
      <c r="C213" s="72"/>
      <c r="D213" s="516"/>
      <c r="E213" s="516"/>
      <c r="F213" s="516"/>
      <c r="G213" s="516"/>
      <c r="H213" s="516"/>
      <c r="I213" s="516"/>
      <c r="J213" s="516"/>
      <c r="K213" s="516"/>
      <c r="L213" s="516"/>
      <c r="M213" s="516"/>
      <c r="N213" s="516"/>
      <c r="O213" s="516"/>
      <c r="P213" s="516"/>
      <c r="Q213" s="516"/>
      <c r="R213" s="516"/>
      <c r="S213" s="516"/>
      <c r="T213" s="516"/>
      <c r="U213" s="516"/>
      <c r="V213" s="516"/>
      <c r="W213" s="516"/>
      <c r="X213" s="516"/>
      <c r="Y213" s="516"/>
      <c r="Z213" s="516"/>
      <c r="AA213" s="516"/>
      <c r="AB213" s="516"/>
      <c r="AC213" s="516"/>
      <c r="AD213" s="516"/>
      <c r="AE213" s="516"/>
      <c r="AF213" s="516"/>
      <c r="AG213" s="516"/>
      <c r="AH213" s="51"/>
      <c r="AI213" s="18"/>
    </row>
    <row r="214" spans="1:35" ht="14" customHeight="1">
      <c r="A214" s="18"/>
      <c r="B214" s="52"/>
      <c r="C214" s="72"/>
      <c r="D214" s="516"/>
      <c r="E214" s="516"/>
      <c r="F214" s="516"/>
      <c r="G214" s="516"/>
      <c r="H214" s="516"/>
      <c r="I214" s="516"/>
      <c r="J214" s="516"/>
      <c r="K214" s="516"/>
      <c r="L214" s="516"/>
      <c r="M214" s="516"/>
      <c r="N214" s="516"/>
      <c r="O214" s="516"/>
      <c r="P214" s="516"/>
      <c r="Q214" s="516"/>
      <c r="R214" s="516"/>
      <c r="S214" s="516"/>
      <c r="T214" s="516"/>
      <c r="U214" s="516"/>
      <c r="V214" s="516"/>
      <c r="W214" s="516"/>
      <c r="X214" s="516"/>
      <c r="Y214" s="516"/>
      <c r="Z214" s="516"/>
      <c r="AA214" s="516"/>
      <c r="AB214" s="516"/>
      <c r="AC214" s="516"/>
      <c r="AD214" s="516"/>
      <c r="AE214" s="516"/>
      <c r="AF214" s="516"/>
      <c r="AG214" s="516"/>
      <c r="AH214" s="51"/>
      <c r="AI214" s="18"/>
    </row>
    <row r="215" spans="1:35" ht="14" customHeight="1">
      <c r="A215" s="18"/>
      <c r="B215" s="52"/>
      <c r="C215" s="72"/>
      <c r="D215" s="516"/>
      <c r="E215" s="516"/>
      <c r="F215" s="516"/>
      <c r="G215" s="516"/>
      <c r="H215" s="516"/>
      <c r="I215" s="516"/>
      <c r="J215" s="516"/>
      <c r="K215" s="516"/>
      <c r="L215" s="516"/>
      <c r="M215" s="516"/>
      <c r="N215" s="516"/>
      <c r="O215" s="516"/>
      <c r="P215" s="516"/>
      <c r="Q215" s="516"/>
      <c r="R215" s="516"/>
      <c r="S215" s="516"/>
      <c r="T215" s="516"/>
      <c r="U215" s="516"/>
      <c r="V215" s="516"/>
      <c r="W215" s="516"/>
      <c r="X215" s="516"/>
      <c r="Y215" s="516"/>
      <c r="Z215" s="516"/>
      <c r="AA215" s="516"/>
      <c r="AB215" s="516"/>
      <c r="AC215" s="516"/>
      <c r="AD215" s="516"/>
      <c r="AE215" s="516"/>
      <c r="AF215" s="516"/>
      <c r="AG215" s="516"/>
      <c r="AH215" s="51"/>
      <c r="AI215" s="18"/>
    </row>
    <row r="216" spans="1:35" ht="14" customHeight="1">
      <c r="A216" s="18"/>
      <c r="B216" s="52"/>
      <c r="C216" s="72"/>
      <c r="D216" s="516"/>
      <c r="E216" s="516"/>
      <c r="F216" s="516"/>
      <c r="G216" s="516"/>
      <c r="H216" s="516"/>
      <c r="I216" s="516"/>
      <c r="J216" s="516"/>
      <c r="K216" s="516"/>
      <c r="L216" s="516"/>
      <c r="M216" s="516"/>
      <c r="N216" s="516"/>
      <c r="O216" s="516"/>
      <c r="P216" s="516"/>
      <c r="Q216" s="516"/>
      <c r="R216" s="516"/>
      <c r="S216" s="516"/>
      <c r="T216" s="516"/>
      <c r="U216" s="516"/>
      <c r="V216" s="516"/>
      <c r="W216" s="516"/>
      <c r="X216" s="516"/>
      <c r="Y216" s="516"/>
      <c r="Z216" s="516"/>
      <c r="AA216" s="516"/>
      <c r="AB216" s="516"/>
      <c r="AC216" s="516"/>
      <c r="AD216" s="516"/>
      <c r="AE216" s="516"/>
      <c r="AF216" s="516"/>
      <c r="AG216" s="516"/>
      <c r="AH216" s="51"/>
      <c r="AI216" s="18"/>
    </row>
    <row r="217" spans="1:35" ht="14" customHeight="1">
      <c r="A217" s="18"/>
      <c r="B217" s="52"/>
      <c r="C217" s="72"/>
      <c r="D217" s="516"/>
      <c r="E217" s="516"/>
      <c r="F217" s="516"/>
      <c r="G217" s="516"/>
      <c r="H217" s="516"/>
      <c r="I217" s="516"/>
      <c r="J217" s="516"/>
      <c r="K217" s="516"/>
      <c r="L217" s="516"/>
      <c r="M217" s="516"/>
      <c r="N217" s="516"/>
      <c r="O217" s="516"/>
      <c r="P217" s="516"/>
      <c r="Q217" s="516"/>
      <c r="R217" s="516"/>
      <c r="S217" s="516"/>
      <c r="T217" s="516"/>
      <c r="U217" s="516"/>
      <c r="V217" s="516"/>
      <c r="W217" s="516"/>
      <c r="X217" s="516"/>
      <c r="Y217" s="516"/>
      <c r="Z217" s="516"/>
      <c r="AA217" s="516"/>
      <c r="AB217" s="516"/>
      <c r="AC217" s="516"/>
      <c r="AD217" s="516"/>
      <c r="AE217" s="516"/>
      <c r="AF217" s="516"/>
      <c r="AG217" s="516"/>
      <c r="AH217" s="51"/>
      <c r="AI217" s="18"/>
    </row>
    <row r="218" spans="1:35" ht="14" customHeight="1">
      <c r="A218" s="18"/>
      <c r="B218" s="52"/>
      <c r="C218" s="72"/>
      <c r="D218" s="516"/>
      <c r="E218" s="516"/>
      <c r="F218" s="516"/>
      <c r="G218" s="516"/>
      <c r="H218" s="516"/>
      <c r="I218" s="516"/>
      <c r="J218" s="516"/>
      <c r="K218" s="516"/>
      <c r="L218" s="516"/>
      <c r="M218" s="516"/>
      <c r="N218" s="516"/>
      <c r="O218" s="516"/>
      <c r="P218" s="516"/>
      <c r="Q218" s="516"/>
      <c r="R218" s="516"/>
      <c r="S218" s="516"/>
      <c r="T218" s="516"/>
      <c r="U218" s="516"/>
      <c r="V218" s="516"/>
      <c r="W218" s="516"/>
      <c r="X218" s="516"/>
      <c r="Y218" s="516"/>
      <c r="Z218" s="516"/>
      <c r="AA218" s="516"/>
      <c r="AB218" s="516"/>
      <c r="AC218" s="516"/>
      <c r="AD218" s="516"/>
      <c r="AE218" s="516"/>
      <c r="AF218" s="516"/>
      <c r="AG218" s="516"/>
      <c r="AH218" s="51"/>
      <c r="AI218" s="18"/>
    </row>
    <row r="219" spans="1:35" ht="14" customHeight="1">
      <c r="A219" s="18"/>
      <c r="B219" s="52"/>
      <c r="C219" s="72"/>
      <c r="D219" s="516"/>
      <c r="E219" s="516"/>
      <c r="F219" s="516"/>
      <c r="G219" s="516"/>
      <c r="H219" s="516"/>
      <c r="I219" s="516"/>
      <c r="J219" s="516"/>
      <c r="K219" s="516"/>
      <c r="L219" s="516"/>
      <c r="M219" s="516"/>
      <c r="N219" s="516"/>
      <c r="O219" s="516"/>
      <c r="P219" s="516"/>
      <c r="Q219" s="516"/>
      <c r="R219" s="516"/>
      <c r="S219" s="516"/>
      <c r="T219" s="516"/>
      <c r="U219" s="516"/>
      <c r="V219" s="516"/>
      <c r="W219" s="516"/>
      <c r="X219" s="516"/>
      <c r="Y219" s="516"/>
      <c r="Z219" s="516"/>
      <c r="AA219" s="516"/>
      <c r="AB219" s="516"/>
      <c r="AC219" s="516"/>
      <c r="AD219" s="516"/>
      <c r="AE219" s="516"/>
      <c r="AF219" s="516"/>
      <c r="AG219" s="516"/>
      <c r="AH219" s="51"/>
      <c r="AI219" s="18"/>
    </row>
    <row r="220" spans="1:35" ht="14" customHeight="1">
      <c r="A220" s="18"/>
      <c r="B220" s="52"/>
      <c r="C220" s="72"/>
      <c r="D220" s="516"/>
      <c r="E220" s="516"/>
      <c r="F220" s="516"/>
      <c r="G220" s="516"/>
      <c r="H220" s="516"/>
      <c r="I220" s="516"/>
      <c r="J220" s="516"/>
      <c r="K220" s="516"/>
      <c r="L220" s="516"/>
      <c r="M220" s="516"/>
      <c r="N220" s="516"/>
      <c r="O220" s="516"/>
      <c r="P220" s="516"/>
      <c r="Q220" s="516"/>
      <c r="R220" s="516"/>
      <c r="S220" s="516"/>
      <c r="T220" s="516"/>
      <c r="U220" s="516"/>
      <c r="V220" s="516"/>
      <c r="W220" s="516"/>
      <c r="X220" s="516"/>
      <c r="Y220" s="516"/>
      <c r="Z220" s="516"/>
      <c r="AA220" s="516"/>
      <c r="AB220" s="516"/>
      <c r="AC220" s="516"/>
      <c r="AD220" s="516"/>
      <c r="AE220" s="516"/>
      <c r="AF220" s="516"/>
      <c r="AG220" s="516"/>
      <c r="AH220" s="51"/>
      <c r="AI220" s="18"/>
    </row>
    <row r="221" spans="1:35" ht="14" customHeight="1">
      <c r="A221" s="18"/>
      <c r="B221" s="52"/>
      <c r="C221" s="72"/>
      <c r="D221" s="516"/>
      <c r="E221" s="516"/>
      <c r="F221" s="516"/>
      <c r="G221" s="516"/>
      <c r="H221" s="516"/>
      <c r="I221" s="516"/>
      <c r="J221" s="516"/>
      <c r="K221" s="516"/>
      <c r="L221" s="516"/>
      <c r="M221" s="516"/>
      <c r="N221" s="516"/>
      <c r="O221" s="516"/>
      <c r="P221" s="516"/>
      <c r="Q221" s="516"/>
      <c r="R221" s="516"/>
      <c r="S221" s="516"/>
      <c r="T221" s="516"/>
      <c r="U221" s="516"/>
      <c r="V221" s="516"/>
      <c r="W221" s="516"/>
      <c r="X221" s="516"/>
      <c r="Y221" s="516"/>
      <c r="Z221" s="516"/>
      <c r="AA221" s="516"/>
      <c r="AB221" s="516"/>
      <c r="AC221" s="516"/>
      <c r="AD221" s="516"/>
      <c r="AE221" s="516"/>
      <c r="AF221" s="516"/>
      <c r="AG221" s="516"/>
      <c r="AH221" s="51"/>
      <c r="AI221" s="18"/>
    </row>
    <row r="222" spans="1:35" ht="14" customHeight="1">
      <c r="A222" s="18"/>
      <c r="B222" s="52"/>
      <c r="C222" s="72"/>
      <c r="D222" s="516"/>
      <c r="E222" s="516"/>
      <c r="F222" s="516"/>
      <c r="G222" s="516"/>
      <c r="H222" s="516"/>
      <c r="I222" s="516"/>
      <c r="J222" s="516"/>
      <c r="K222" s="516"/>
      <c r="L222" s="516"/>
      <c r="M222" s="516"/>
      <c r="N222" s="516"/>
      <c r="O222" s="516"/>
      <c r="P222" s="516"/>
      <c r="Q222" s="516"/>
      <c r="R222" s="516"/>
      <c r="S222" s="516"/>
      <c r="T222" s="516"/>
      <c r="U222" s="516"/>
      <c r="V222" s="516"/>
      <c r="W222" s="516"/>
      <c r="X222" s="516"/>
      <c r="Y222" s="516"/>
      <c r="Z222" s="516"/>
      <c r="AA222" s="516"/>
      <c r="AB222" s="516"/>
      <c r="AC222" s="516"/>
      <c r="AD222" s="516"/>
      <c r="AE222" s="516"/>
      <c r="AF222" s="516"/>
      <c r="AG222" s="516"/>
      <c r="AH222" s="51"/>
      <c r="AI222" s="18"/>
    </row>
    <row r="223" spans="1:35" ht="14" customHeight="1">
      <c r="A223" s="18"/>
      <c r="B223" s="52"/>
      <c r="C223" s="72"/>
      <c r="D223" s="516"/>
      <c r="E223" s="516"/>
      <c r="F223" s="516"/>
      <c r="G223" s="516"/>
      <c r="H223" s="516"/>
      <c r="I223" s="516"/>
      <c r="J223" s="516"/>
      <c r="K223" s="516"/>
      <c r="L223" s="516"/>
      <c r="M223" s="516"/>
      <c r="N223" s="516"/>
      <c r="O223" s="516"/>
      <c r="P223" s="516"/>
      <c r="Q223" s="516"/>
      <c r="R223" s="516"/>
      <c r="S223" s="516"/>
      <c r="T223" s="516"/>
      <c r="U223" s="516"/>
      <c r="V223" s="516"/>
      <c r="W223" s="516"/>
      <c r="X223" s="516"/>
      <c r="Y223" s="516"/>
      <c r="Z223" s="516"/>
      <c r="AA223" s="516"/>
      <c r="AB223" s="516"/>
      <c r="AC223" s="516"/>
      <c r="AD223" s="516"/>
      <c r="AE223" s="516"/>
      <c r="AF223" s="516"/>
      <c r="AG223" s="516"/>
      <c r="AH223" s="51"/>
      <c r="AI223" s="18"/>
    </row>
    <row r="224" spans="1:35" ht="14" customHeight="1">
      <c r="A224" s="18"/>
      <c r="B224" s="52"/>
      <c r="C224" s="72"/>
      <c r="D224" s="516"/>
      <c r="E224" s="516"/>
      <c r="F224" s="516"/>
      <c r="G224" s="516"/>
      <c r="H224" s="516"/>
      <c r="I224" s="516"/>
      <c r="J224" s="516"/>
      <c r="K224" s="516"/>
      <c r="L224" s="516"/>
      <c r="M224" s="516"/>
      <c r="N224" s="516"/>
      <c r="O224" s="516"/>
      <c r="P224" s="516"/>
      <c r="Q224" s="516"/>
      <c r="R224" s="516"/>
      <c r="S224" s="516"/>
      <c r="T224" s="516"/>
      <c r="U224" s="516"/>
      <c r="V224" s="516"/>
      <c r="W224" s="516"/>
      <c r="X224" s="516"/>
      <c r="Y224" s="516"/>
      <c r="Z224" s="516"/>
      <c r="AA224" s="516"/>
      <c r="AB224" s="516"/>
      <c r="AC224" s="516"/>
      <c r="AD224" s="516"/>
      <c r="AE224" s="516"/>
      <c r="AF224" s="516"/>
      <c r="AG224" s="516"/>
      <c r="AH224" s="51"/>
      <c r="AI224" s="18"/>
    </row>
    <row r="225" spans="1:35" ht="14" customHeight="1">
      <c r="A225" s="18"/>
      <c r="B225" s="52"/>
      <c r="C225" s="72"/>
      <c r="D225" s="516"/>
      <c r="E225" s="516"/>
      <c r="F225" s="516"/>
      <c r="G225" s="516"/>
      <c r="H225" s="516"/>
      <c r="I225" s="516"/>
      <c r="J225" s="516"/>
      <c r="K225" s="516"/>
      <c r="L225" s="516"/>
      <c r="M225" s="516"/>
      <c r="N225" s="516"/>
      <c r="O225" s="516"/>
      <c r="P225" s="516"/>
      <c r="Q225" s="516"/>
      <c r="R225" s="516"/>
      <c r="S225" s="516"/>
      <c r="T225" s="516"/>
      <c r="U225" s="516"/>
      <c r="V225" s="516"/>
      <c r="W225" s="516"/>
      <c r="X225" s="516"/>
      <c r="Y225" s="516"/>
      <c r="Z225" s="516"/>
      <c r="AA225" s="516"/>
      <c r="AB225" s="516"/>
      <c r="AC225" s="516"/>
      <c r="AD225" s="516"/>
      <c r="AE225" s="516"/>
      <c r="AF225" s="516"/>
      <c r="AG225" s="516"/>
      <c r="AH225" s="51"/>
      <c r="AI225" s="18"/>
    </row>
    <row r="226" spans="1:35" ht="14" customHeight="1">
      <c r="A226" s="18"/>
      <c r="B226" s="53"/>
      <c r="C226" s="54"/>
      <c r="D226" s="516"/>
      <c r="E226" s="516"/>
      <c r="F226" s="516"/>
      <c r="G226" s="516"/>
      <c r="H226" s="516"/>
      <c r="I226" s="516"/>
      <c r="J226" s="516"/>
      <c r="K226" s="516"/>
      <c r="L226" s="516"/>
      <c r="M226" s="516"/>
      <c r="N226" s="516"/>
      <c r="O226" s="516"/>
      <c r="P226" s="516"/>
      <c r="Q226" s="516"/>
      <c r="R226" s="516"/>
      <c r="S226" s="516"/>
      <c r="T226" s="516"/>
      <c r="U226" s="516"/>
      <c r="V226" s="516"/>
      <c r="W226" s="516"/>
      <c r="X226" s="516"/>
      <c r="Y226" s="516"/>
      <c r="Z226" s="516"/>
      <c r="AA226" s="516"/>
      <c r="AB226" s="516"/>
      <c r="AC226" s="516"/>
      <c r="AD226" s="516"/>
      <c r="AE226" s="516"/>
      <c r="AF226" s="516"/>
      <c r="AG226" s="516"/>
      <c r="AH226" s="55"/>
      <c r="AI226" s="18"/>
    </row>
    <row r="227" spans="1:35" ht="14" customHeight="1">
      <c r="A227" s="18"/>
      <c r="B227" s="52"/>
      <c r="C227" s="72"/>
      <c r="D227" s="516"/>
      <c r="E227" s="516"/>
      <c r="F227" s="516"/>
      <c r="G227" s="516"/>
      <c r="H227" s="516"/>
      <c r="I227" s="516"/>
      <c r="J227" s="516"/>
      <c r="K227" s="516"/>
      <c r="L227" s="516"/>
      <c r="M227" s="516"/>
      <c r="N227" s="516"/>
      <c r="O227" s="516"/>
      <c r="P227" s="516"/>
      <c r="Q227" s="516"/>
      <c r="R227" s="516"/>
      <c r="S227" s="516"/>
      <c r="T227" s="516"/>
      <c r="U227" s="516"/>
      <c r="V227" s="516"/>
      <c r="W227" s="516"/>
      <c r="X227" s="516"/>
      <c r="Y227" s="516"/>
      <c r="Z227" s="516"/>
      <c r="AA227" s="516"/>
      <c r="AB227" s="516"/>
      <c r="AC227" s="516"/>
      <c r="AD227" s="516"/>
      <c r="AE227" s="516"/>
      <c r="AF227" s="516"/>
      <c r="AG227" s="516"/>
      <c r="AH227" s="51"/>
      <c r="AI227" s="18"/>
    </row>
    <row r="228" spans="1:35" ht="14" customHeight="1">
      <c r="A228" s="18"/>
      <c r="B228" s="52"/>
      <c r="C228" s="72"/>
      <c r="D228" s="516"/>
      <c r="E228" s="516"/>
      <c r="F228" s="516"/>
      <c r="G228" s="516"/>
      <c r="H228" s="516"/>
      <c r="I228" s="516"/>
      <c r="J228" s="516"/>
      <c r="K228" s="516"/>
      <c r="L228" s="516"/>
      <c r="M228" s="516"/>
      <c r="N228" s="516"/>
      <c r="O228" s="516"/>
      <c r="P228" s="516"/>
      <c r="Q228" s="516"/>
      <c r="R228" s="516"/>
      <c r="S228" s="516"/>
      <c r="T228" s="516"/>
      <c r="U228" s="516"/>
      <c r="V228" s="516"/>
      <c r="W228" s="516"/>
      <c r="X228" s="516"/>
      <c r="Y228" s="516"/>
      <c r="Z228" s="516"/>
      <c r="AA228" s="516"/>
      <c r="AB228" s="516"/>
      <c r="AC228" s="516"/>
      <c r="AD228" s="516"/>
      <c r="AE228" s="516"/>
      <c r="AF228" s="516"/>
      <c r="AG228" s="516"/>
      <c r="AH228" s="51"/>
      <c r="AI228" s="18"/>
    </row>
    <row r="229" spans="1:35" ht="14" customHeight="1">
      <c r="A229" s="18"/>
      <c r="B229" s="52"/>
      <c r="C229" s="72"/>
      <c r="D229" s="516"/>
      <c r="E229" s="516"/>
      <c r="F229" s="516"/>
      <c r="G229" s="516"/>
      <c r="H229" s="516"/>
      <c r="I229" s="516"/>
      <c r="J229" s="516"/>
      <c r="K229" s="516"/>
      <c r="L229" s="516"/>
      <c r="M229" s="516"/>
      <c r="N229" s="516"/>
      <c r="O229" s="516"/>
      <c r="P229" s="516"/>
      <c r="Q229" s="516"/>
      <c r="R229" s="516"/>
      <c r="S229" s="516"/>
      <c r="T229" s="516"/>
      <c r="U229" s="516"/>
      <c r="V229" s="516"/>
      <c r="W229" s="516"/>
      <c r="X229" s="516"/>
      <c r="Y229" s="516"/>
      <c r="Z229" s="516"/>
      <c r="AA229" s="516"/>
      <c r="AB229" s="516"/>
      <c r="AC229" s="516"/>
      <c r="AD229" s="516"/>
      <c r="AE229" s="516"/>
      <c r="AF229" s="516"/>
      <c r="AG229" s="516"/>
      <c r="AH229" s="51"/>
      <c r="AI229" s="18"/>
    </row>
    <row r="230" spans="1:35" ht="14" customHeight="1">
      <c r="A230" s="18"/>
      <c r="B230" s="5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51"/>
      <c r="AI230" s="18"/>
    </row>
    <row r="231" spans="1:35" ht="14" customHeight="1" thickBot="1">
      <c r="A231" s="18"/>
      <c r="B231" s="56"/>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18"/>
    </row>
    <row r="232" spans="1:35" ht="14" customHeight="1">
      <c r="A232" s="18"/>
      <c r="B232" s="60" t="s">
        <v>96</v>
      </c>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18"/>
    </row>
    <row r="233" spans="1:35" ht="14" customHeight="1">
      <c r="A233" s="18"/>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18"/>
    </row>
    <row r="234" spans="1:35" ht="14" customHeight="1"/>
    <row r="235" spans="1:35" ht="14" customHeight="1"/>
    <row r="236" spans="1:35" ht="14" customHeight="1"/>
    <row r="237" spans="1:35" ht="14" customHeight="1"/>
    <row r="238" spans="1:35" ht="14" customHeight="1"/>
    <row r="239" spans="1:35" ht="14" customHeight="1"/>
    <row r="240" spans="1:35" ht="14" customHeight="1"/>
    <row r="241" ht="14" customHeight="1"/>
    <row r="242" ht="14" customHeight="1"/>
    <row r="243" ht="14" customHeight="1"/>
    <row r="244" ht="14" customHeight="1"/>
    <row r="245" ht="14" customHeight="1"/>
    <row r="246" ht="14" customHeight="1"/>
    <row r="247" ht="14" customHeight="1"/>
    <row r="248" ht="14" customHeight="1"/>
    <row r="249" ht="14" customHeight="1"/>
    <row r="250" ht="14" customHeight="1"/>
    <row r="251" ht="14" customHeight="1"/>
    <row r="252" ht="14" customHeight="1"/>
    <row r="253" ht="14" customHeight="1"/>
    <row r="254" ht="14" customHeight="1"/>
    <row r="255" ht="14" customHeight="1"/>
    <row r="256" ht="14" customHeight="1"/>
    <row r="257" ht="14" customHeight="1"/>
    <row r="258" ht="14" customHeight="1"/>
    <row r="259" ht="14" customHeight="1"/>
    <row r="260" ht="14" customHeight="1"/>
    <row r="261" ht="14" customHeight="1"/>
    <row r="262" ht="14" customHeight="1"/>
    <row r="263" ht="14" customHeight="1"/>
    <row r="264" ht="14" customHeight="1"/>
    <row r="265" ht="14" customHeight="1"/>
    <row r="266" ht="14" customHeight="1"/>
    <row r="267" ht="14" customHeight="1"/>
    <row r="268" ht="14" customHeight="1"/>
    <row r="269" ht="14" customHeight="1"/>
    <row r="270" ht="14" customHeight="1"/>
    <row r="271" ht="14" customHeight="1"/>
    <row r="272" ht="14" customHeight="1"/>
    <row r="273" ht="14" customHeight="1"/>
    <row r="274" ht="14" customHeight="1"/>
    <row r="275" ht="14" customHeight="1"/>
    <row r="276" ht="14" customHeight="1"/>
    <row r="277" ht="14" customHeight="1"/>
    <row r="278" ht="14" customHeight="1"/>
    <row r="279" ht="14" customHeight="1"/>
    <row r="280" ht="14" customHeight="1"/>
    <row r="281" ht="14" customHeight="1"/>
    <row r="282" ht="14" customHeight="1"/>
    <row r="283" ht="14" customHeight="1"/>
    <row r="284" ht="14" customHeight="1"/>
    <row r="285" ht="14" customHeight="1"/>
    <row r="286" ht="14" customHeight="1"/>
    <row r="287" ht="14" customHeight="1"/>
    <row r="288" ht="14" customHeight="1"/>
    <row r="289" ht="14" customHeight="1"/>
    <row r="290" ht="14" customHeight="1"/>
    <row r="291" ht="14" customHeight="1"/>
    <row r="292" ht="14" customHeight="1"/>
    <row r="293" ht="14" customHeight="1"/>
    <row r="294" ht="14" customHeight="1"/>
    <row r="295" ht="14" customHeight="1"/>
    <row r="296" ht="14" customHeight="1"/>
    <row r="297" ht="14" customHeight="1"/>
    <row r="298" ht="14" customHeight="1"/>
    <row r="299" ht="14" customHeight="1"/>
    <row r="300" ht="14" customHeight="1"/>
    <row r="301" ht="14" customHeight="1"/>
    <row r="302" ht="14" customHeight="1"/>
    <row r="303" ht="14" customHeight="1"/>
    <row r="304" ht="14" customHeight="1"/>
    <row r="305" ht="14" customHeight="1"/>
    <row r="306" ht="14" customHeight="1"/>
    <row r="307" ht="14" customHeight="1"/>
    <row r="308" ht="14" customHeight="1"/>
    <row r="309" ht="14" customHeight="1"/>
    <row r="310" ht="14" customHeight="1"/>
    <row r="311" ht="14" customHeight="1"/>
    <row r="312" ht="14" customHeight="1"/>
    <row r="313" ht="14" customHeight="1"/>
    <row r="314" ht="14" customHeight="1"/>
    <row r="315" ht="14" customHeight="1"/>
    <row r="316" ht="14" customHeight="1"/>
    <row r="317" ht="14" customHeight="1"/>
    <row r="318" ht="14" customHeight="1"/>
    <row r="319" ht="14" customHeight="1"/>
    <row r="320" ht="14" customHeight="1"/>
    <row r="321" ht="14" customHeight="1"/>
    <row r="322" ht="14" customHeight="1"/>
    <row r="323" ht="14" customHeight="1"/>
    <row r="324" ht="14" customHeight="1"/>
    <row r="325" ht="14" customHeight="1"/>
    <row r="326" ht="14" customHeight="1"/>
    <row r="327" ht="14" customHeight="1"/>
    <row r="328" ht="14" customHeight="1"/>
    <row r="329" ht="14" customHeight="1"/>
    <row r="330" ht="14" customHeight="1"/>
    <row r="331" ht="14" customHeight="1"/>
    <row r="332" ht="14" customHeight="1"/>
    <row r="333" ht="14" customHeight="1"/>
    <row r="334" ht="14" customHeight="1"/>
    <row r="335" ht="14" customHeight="1"/>
    <row r="336" ht="14" customHeight="1"/>
    <row r="337" ht="14" customHeight="1"/>
    <row r="338" ht="14" customHeight="1"/>
    <row r="339" ht="14" customHeight="1"/>
    <row r="340" ht="14" customHeight="1"/>
    <row r="341" ht="14" customHeight="1"/>
    <row r="342" ht="14" customHeight="1"/>
    <row r="343" ht="14" customHeight="1"/>
    <row r="344" ht="14" customHeight="1"/>
    <row r="345" ht="14" customHeight="1"/>
    <row r="346" ht="14" customHeight="1"/>
    <row r="347" ht="14" customHeight="1"/>
    <row r="348" ht="14" customHeight="1"/>
    <row r="349" ht="14" customHeight="1"/>
    <row r="350" ht="14" customHeight="1"/>
    <row r="351" ht="14" customHeight="1"/>
    <row r="352" ht="14" customHeight="1"/>
    <row r="353" ht="14" customHeight="1"/>
    <row r="354" ht="14" customHeight="1"/>
    <row r="355" ht="14" customHeight="1"/>
    <row r="356" ht="14" customHeight="1"/>
    <row r="357" ht="14" customHeight="1"/>
    <row r="358" ht="14" customHeight="1"/>
    <row r="359" ht="14" customHeight="1"/>
    <row r="360" ht="14" customHeight="1"/>
    <row r="361" ht="14" customHeight="1"/>
    <row r="362" ht="14" customHeight="1"/>
    <row r="363" ht="14" customHeight="1"/>
    <row r="364" ht="14" customHeight="1"/>
    <row r="365" ht="14" customHeight="1"/>
    <row r="366" ht="14" customHeight="1"/>
    <row r="367" ht="14" customHeight="1"/>
    <row r="368" ht="14" customHeight="1"/>
    <row r="369" ht="14" customHeight="1"/>
    <row r="370" ht="14" customHeight="1"/>
    <row r="371" ht="14" customHeight="1"/>
    <row r="372" ht="14" customHeight="1"/>
    <row r="373" ht="14" customHeight="1"/>
    <row r="374" ht="14" customHeight="1"/>
    <row r="375" ht="14" customHeight="1"/>
    <row r="376" ht="14" customHeight="1"/>
    <row r="377" ht="14" customHeight="1"/>
    <row r="378" ht="14" customHeight="1"/>
    <row r="379" ht="14" customHeight="1"/>
    <row r="380" ht="14" customHeight="1"/>
    <row r="381" ht="14" customHeight="1"/>
    <row r="382" ht="14" customHeight="1"/>
    <row r="383" ht="14" customHeight="1"/>
    <row r="384" ht="14" customHeight="1"/>
    <row r="385" ht="14" customHeight="1"/>
    <row r="386" ht="14" customHeight="1"/>
    <row r="387" ht="14" customHeight="1"/>
    <row r="388" ht="14" customHeight="1"/>
    <row r="389" ht="14" customHeight="1"/>
    <row r="390" ht="14" customHeight="1"/>
    <row r="391" ht="14" customHeight="1"/>
    <row r="392" ht="14" customHeight="1"/>
    <row r="393" ht="14" customHeight="1"/>
    <row r="394" ht="14" customHeight="1"/>
    <row r="395" ht="14" customHeight="1"/>
    <row r="396" ht="14" customHeight="1"/>
    <row r="397" ht="14" customHeight="1"/>
    <row r="398" ht="14" customHeight="1"/>
    <row r="399" ht="14" customHeight="1"/>
    <row r="400" ht="14" customHeight="1"/>
    <row r="401" ht="14" customHeight="1"/>
    <row r="402" ht="14" customHeight="1"/>
    <row r="403" ht="14" customHeight="1"/>
    <row r="404" ht="14" customHeight="1"/>
    <row r="405" ht="14" customHeight="1"/>
    <row r="406" ht="14" customHeight="1"/>
    <row r="407" ht="14" customHeight="1"/>
    <row r="408" ht="14" customHeight="1"/>
    <row r="409" ht="14" customHeight="1"/>
    <row r="410" ht="14" customHeight="1"/>
    <row r="411" ht="14" customHeight="1"/>
    <row r="412" ht="14" customHeight="1"/>
    <row r="413" ht="14" customHeight="1"/>
    <row r="414" ht="14" customHeight="1"/>
    <row r="415" ht="14" customHeight="1"/>
    <row r="416" ht="14" customHeight="1"/>
    <row r="417" ht="14" customHeight="1"/>
    <row r="418" ht="14" customHeight="1"/>
    <row r="419" ht="14" customHeight="1"/>
    <row r="420" ht="14" customHeight="1"/>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row r="440" ht="14" customHeight="1"/>
    <row r="441" ht="14" customHeight="1"/>
    <row r="442" ht="14" customHeight="1"/>
    <row r="443" ht="14" customHeight="1"/>
    <row r="444" ht="14" customHeight="1"/>
    <row r="445" ht="14" customHeight="1"/>
    <row r="446" ht="14" customHeight="1"/>
    <row r="447" ht="14" customHeight="1"/>
    <row r="448" ht="14" customHeight="1"/>
    <row r="449" ht="14" customHeight="1"/>
    <row r="450" ht="14" customHeight="1"/>
    <row r="451" ht="14" customHeight="1"/>
    <row r="452" ht="14" customHeight="1"/>
    <row r="453" ht="14" customHeight="1"/>
    <row r="454" ht="14" customHeight="1"/>
    <row r="455" ht="14" customHeight="1"/>
    <row r="456" ht="14" customHeight="1"/>
    <row r="457" ht="14" customHeight="1"/>
    <row r="458" ht="14" customHeight="1"/>
    <row r="459" ht="14" customHeight="1"/>
    <row r="460" ht="14" customHeight="1"/>
    <row r="461" ht="14" customHeight="1"/>
    <row r="462" ht="14" customHeight="1"/>
    <row r="463" ht="14" customHeight="1"/>
    <row r="464" ht="14" customHeight="1"/>
    <row r="465" ht="14" customHeight="1"/>
    <row r="466" ht="14" customHeight="1"/>
    <row r="467" ht="14" customHeight="1"/>
    <row r="468" ht="14" customHeight="1"/>
    <row r="469" ht="14" customHeight="1"/>
    <row r="470" ht="14" customHeight="1"/>
    <row r="471" ht="14" customHeight="1"/>
    <row r="472" ht="14" customHeight="1"/>
    <row r="473" ht="14" customHeight="1"/>
    <row r="474" ht="14" customHeight="1"/>
    <row r="475" ht="14" customHeight="1"/>
    <row r="476" ht="14" customHeight="1"/>
    <row r="477" ht="14" customHeight="1"/>
    <row r="478" ht="14" customHeight="1"/>
    <row r="479" ht="14" customHeight="1"/>
    <row r="480" ht="14" customHeight="1"/>
    <row r="481" ht="14" customHeight="1"/>
    <row r="482" ht="14" customHeight="1"/>
    <row r="483" ht="14" customHeight="1"/>
    <row r="484" ht="14" customHeight="1"/>
    <row r="485" ht="14" customHeight="1"/>
    <row r="486" ht="14" customHeight="1"/>
    <row r="487" ht="14" customHeight="1"/>
    <row r="488" ht="14" customHeight="1"/>
    <row r="489" ht="14" customHeight="1"/>
    <row r="490" ht="14" customHeight="1"/>
    <row r="491" ht="14" customHeight="1"/>
    <row r="492" ht="14" customHeight="1"/>
    <row r="493" ht="14" customHeight="1"/>
    <row r="494" ht="14" customHeight="1"/>
    <row r="495" ht="14" customHeight="1"/>
    <row r="496" ht="14" customHeight="1"/>
    <row r="497" ht="14" customHeight="1"/>
    <row r="498" ht="14" customHeight="1"/>
    <row r="499" ht="14" customHeight="1"/>
    <row r="500" ht="14" customHeight="1"/>
    <row r="501" ht="14" customHeight="1"/>
    <row r="502" ht="14" customHeight="1"/>
    <row r="503" ht="14" customHeight="1"/>
    <row r="504" ht="14" customHeight="1"/>
    <row r="505" ht="14" customHeight="1"/>
    <row r="506" ht="14" customHeight="1"/>
    <row r="507" ht="14" customHeight="1"/>
    <row r="508" ht="14" customHeight="1"/>
    <row r="509" ht="14" customHeight="1"/>
    <row r="510" ht="14" customHeight="1"/>
    <row r="511" ht="14" customHeight="1"/>
    <row r="512" ht="14" customHeight="1"/>
    <row r="513" ht="14" customHeight="1"/>
    <row r="514" ht="14" customHeight="1"/>
    <row r="515" ht="14" customHeight="1"/>
    <row r="516" ht="14" customHeight="1"/>
    <row r="517" ht="14" customHeight="1"/>
    <row r="518" ht="14" customHeight="1"/>
    <row r="519" ht="14" customHeight="1"/>
    <row r="520" ht="14" customHeight="1"/>
    <row r="521" ht="14" customHeight="1"/>
    <row r="522" ht="14" customHeight="1"/>
    <row r="523" ht="14" customHeight="1"/>
    <row r="524" ht="14" customHeight="1"/>
    <row r="525" ht="14" customHeight="1"/>
    <row r="526" ht="14" customHeight="1"/>
    <row r="527" ht="14" customHeight="1"/>
    <row r="528"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row r="572" ht="14" customHeight="1"/>
    <row r="573" ht="14" customHeight="1"/>
    <row r="574" ht="14" customHeight="1"/>
    <row r="575" ht="14" customHeight="1"/>
    <row r="576" ht="14" customHeight="1"/>
    <row r="577" ht="14" customHeight="1"/>
    <row r="578" ht="14" customHeight="1"/>
    <row r="579" ht="14" customHeight="1"/>
    <row r="580" ht="14" customHeight="1"/>
    <row r="581" ht="14" customHeight="1"/>
    <row r="582" ht="14" customHeight="1"/>
    <row r="583" ht="14" customHeight="1"/>
    <row r="584" ht="14" customHeight="1"/>
    <row r="585" ht="14" customHeight="1"/>
    <row r="586" ht="14" customHeight="1"/>
    <row r="587" ht="14" customHeight="1"/>
    <row r="588" ht="14" customHeight="1"/>
    <row r="589" ht="14" customHeight="1"/>
    <row r="590" ht="14" customHeight="1"/>
    <row r="591" ht="14" customHeight="1"/>
    <row r="592" ht="14" customHeight="1"/>
    <row r="593" ht="14" customHeight="1"/>
    <row r="594" ht="14" customHeight="1"/>
    <row r="595" ht="14" customHeight="1"/>
    <row r="596" ht="14" customHeight="1"/>
    <row r="597" ht="14" customHeight="1"/>
    <row r="598" ht="14" customHeight="1"/>
    <row r="599" ht="14" customHeight="1"/>
    <row r="600" ht="14" customHeight="1"/>
    <row r="601" ht="14" customHeight="1"/>
    <row r="602" ht="14" customHeight="1"/>
    <row r="603" ht="14" customHeight="1"/>
    <row r="604" ht="14" customHeight="1"/>
    <row r="605" ht="14" customHeight="1"/>
    <row r="606" ht="14" customHeight="1"/>
    <row r="607" ht="14" customHeight="1"/>
    <row r="608" ht="14" customHeight="1"/>
    <row r="609" ht="14" customHeight="1"/>
    <row r="610" ht="14" customHeight="1"/>
    <row r="611" ht="14" customHeight="1"/>
    <row r="612" ht="14" customHeight="1"/>
    <row r="613" ht="14" customHeight="1"/>
    <row r="614" ht="14" customHeight="1"/>
    <row r="615" ht="14" customHeight="1"/>
    <row r="616" ht="14" customHeight="1"/>
    <row r="617" ht="14" customHeight="1"/>
    <row r="618" ht="14" customHeight="1"/>
    <row r="619" ht="14" customHeight="1"/>
    <row r="620" ht="14" customHeight="1"/>
    <row r="621" ht="14" customHeight="1"/>
    <row r="622" ht="14" customHeight="1"/>
    <row r="623" ht="14" customHeight="1"/>
    <row r="624" ht="14" customHeight="1"/>
    <row r="625" ht="14" customHeight="1"/>
    <row r="626" ht="14" customHeight="1"/>
    <row r="627" ht="14" customHeight="1"/>
    <row r="628" ht="14" customHeight="1"/>
    <row r="629" ht="14" customHeight="1"/>
    <row r="630" ht="14" customHeight="1"/>
    <row r="631" ht="14" customHeight="1"/>
    <row r="632" ht="14" customHeight="1"/>
    <row r="633" ht="14" customHeight="1"/>
    <row r="634" ht="14" customHeight="1"/>
    <row r="635" ht="14" customHeight="1"/>
    <row r="636" ht="14" customHeight="1"/>
    <row r="637" ht="14" customHeight="1"/>
    <row r="638" ht="14" customHeight="1"/>
    <row r="639" ht="14" customHeight="1"/>
    <row r="640"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row r="795" ht="14" customHeight="1"/>
    <row r="796" ht="14" customHeight="1"/>
    <row r="797" ht="14" customHeight="1"/>
    <row r="798" ht="14" customHeight="1"/>
    <row r="799" ht="14" customHeight="1"/>
    <row r="800" ht="14" customHeight="1"/>
    <row r="801" ht="14" customHeight="1"/>
    <row r="802" ht="14" customHeight="1"/>
    <row r="803" ht="14" customHeight="1"/>
    <row r="804" ht="14" customHeight="1"/>
    <row r="805" ht="14" customHeight="1"/>
    <row r="806" ht="14" customHeight="1"/>
    <row r="807" ht="14" customHeight="1"/>
    <row r="808" ht="14" customHeight="1"/>
    <row r="809" ht="14" customHeight="1"/>
    <row r="810" ht="14" customHeight="1"/>
    <row r="811" ht="14" customHeight="1"/>
    <row r="812" ht="14" customHeight="1"/>
    <row r="813" ht="14" customHeight="1"/>
    <row r="814" ht="14" customHeight="1"/>
    <row r="815" ht="14" customHeight="1"/>
    <row r="816" ht="14" customHeight="1"/>
    <row r="817" ht="14" customHeight="1"/>
    <row r="818" ht="14" customHeight="1"/>
    <row r="819" ht="14" customHeight="1"/>
    <row r="820" ht="14" customHeight="1"/>
    <row r="821" ht="14" customHeight="1"/>
    <row r="822" ht="14" customHeight="1"/>
    <row r="823" ht="14" customHeight="1"/>
    <row r="824" ht="14" customHeight="1"/>
    <row r="825" ht="14" customHeight="1"/>
    <row r="826" ht="14" customHeight="1"/>
    <row r="827" ht="14" customHeight="1"/>
    <row r="828" ht="14" customHeight="1"/>
    <row r="829" ht="14" customHeight="1"/>
    <row r="830" ht="14" customHeight="1"/>
    <row r="831" ht="14" customHeight="1"/>
    <row r="832" ht="14" customHeight="1"/>
    <row r="833" ht="14" customHeight="1"/>
    <row r="834" ht="14" customHeight="1"/>
    <row r="835" ht="14" customHeight="1"/>
    <row r="836" ht="14" customHeight="1"/>
    <row r="837" ht="14" customHeight="1"/>
    <row r="838" ht="14" customHeight="1"/>
    <row r="839" ht="14" customHeight="1"/>
    <row r="840" ht="14" customHeight="1"/>
    <row r="841" ht="14" customHeight="1"/>
    <row r="842" ht="14" customHeight="1"/>
    <row r="843" ht="14" customHeight="1"/>
    <row r="844" ht="14" customHeight="1"/>
    <row r="845" ht="14" customHeight="1"/>
    <row r="846" ht="14" customHeight="1"/>
    <row r="847" ht="14" customHeight="1"/>
    <row r="848" ht="14" customHeight="1"/>
    <row r="849" ht="14" customHeight="1"/>
    <row r="850" ht="14" customHeight="1"/>
    <row r="851" ht="14" customHeight="1"/>
    <row r="852" ht="14" customHeight="1"/>
    <row r="853" ht="14" customHeight="1"/>
    <row r="854" ht="14" customHeight="1"/>
    <row r="855" ht="14" customHeight="1"/>
    <row r="856" ht="14" customHeight="1"/>
    <row r="857" ht="14" customHeight="1"/>
    <row r="858" ht="14" customHeight="1"/>
    <row r="859" ht="14" customHeight="1"/>
    <row r="860" ht="14" customHeight="1"/>
    <row r="861" ht="14" customHeight="1"/>
    <row r="862" ht="14" customHeight="1"/>
    <row r="863" ht="14" customHeight="1"/>
    <row r="864" ht="14" customHeight="1"/>
    <row r="865" ht="14" customHeight="1"/>
    <row r="866" ht="14" customHeight="1"/>
    <row r="867" ht="14" customHeight="1"/>
    <row r="868" ht="14" customHeight="1"/>
    <row r="869" ht="14" customHeight="1"/>
    <row r="870" ht="14" customHeight="1"/>
    <row r="871" ht="14" customHeight="1"/>
    <row r="872" ht="14" customHeight="1"/>
    <row r="873" ht="14" customHeight="1"/>
    <row r="874" ht="14" customHeight="1"/>
    <row r="875" ht="14" customHeight="1"/>
    <row r="876" ht="14" customHeight="1"/>
    <row r="877" ht="14" customHeight="1"/>
    <row r="878" ht="14" customHeight="1"/>
    <row r="879" ht="14" customHeight="1"/>
    <row r="880" ht="14" customHeight="1"/>
    <row r="881" ht="14" customHeight="1"/>
    <row r="882" ht="14" customHeight="1"/>
    <row r="883" ht="14" customHeight="1"/>
    <row r="884" ht="14" customHeight="1"/>
    <row r="885" ht="14" customHeight="1"/>
    <row r="886" ht="14" customHeight="1"/>
    <row r="887" ht="14" customHeight="1"/>
    <row r="888" ht="14" customHeight="1"/>
    <row r="889" ht="14" customHeight="1"/>
    <row r="890" ht="14" customHeight="1"/>
    <row r="891" ht="14" customHeight="1"/>
    <row r="892" ht="14" customHeight="1"/>
    <row r="893" ht="14" customHeight="1"/>
    <row r="894" ht="14" customHeight="1"/>
    <row r="895" ht="14" customHeight="1"/>
    <row r="896" ht="14" customHeight="1"/>
    <row r="897" ht="14" customHeight="1"/>
    <row r="898" ht="14" customHeight="1"/>
    <row r="899" ht="14" customHeight="1"/>
    <row r="900" ht="14" customHeight="1"/>
    <row r="901" ht="14" customHeight="1"/>
    <row r="902" ht="14" customHeight="1"/>
    <row r="903" ht="14" customHeight="1"/>
    <row r="904" ht="14" customHeight="1"/>
    <row r="905" ht="14" customHeight="1"/>
    <row r="906" ht="14" customHeight="1"/>
    <row r="907" ht="14" customHeight="1"/>
    <row r="908" ht="14" customHeight="1"/>
    <row r="909" ht="14" customHeight="1"/>
    <row r="910" ht="14" customHeight="1"/>
    <row r="911" ht="14" customHeight="1"/>
    <row r="912" ht="14" customHeight="1"/>
    <row r="913" ht="14" customHeight="1"/>
    <row r="914" ht="14" customHeight="1"/>
    <row r="915" ht="14" customHeight="1"/>
    <row r="916" ht="14" customHeight="1"/>
    <row r="917" ht="14" customHeight="1"/>
    <row r="918" ht="14" customHeight="1"/>
    <row r="919" ht="14" customHeight="1"/>
    <row r="920" ht="14" customHeight="1"/>
    <row r="921" ht="14" customHeight="1"/>
    <row r="922" ht="14" customHeight="1"/>
    <row r="923" ht="14" customHeight="1"/>
    <row r="924" ht="14" customHeight="1"/>
    <row r="925" ht="14" customHeight="1"/>
    <row r="926" ht="14" customHeight="1"/>
    <row r="927" ht="14" customHeight="1"/>
    <row r="928" ht="14" customHeight="1"/>
    <row r="929" ht="14" customHeight="1"/>
    <row r="930" ht="14" customHeight="1"/>
    <row r="931" ht="14" customHeight="1"/>
    <row r="932" ht="14" customHeight="1"/>
    <row r="933" ht="14" customHeight="1"/>
    <row r="934" ht="14" customHeight="1"/>
    <row r="935" ht="14" customHeight="1"/>
    <row r="936" ht="14" customHeight="1"/>
    <row r="937" ht="14" customHeight="1"/>
    <row r="938" ht="14" customHeight="1"/>
    <row r="939" ht="14" customHeight="1"/>
    <row r="940" ht="14" customHeight="1"/>
    <row r="941" ht="14" customHeight="1"/>
    <row r="942" ht="14" customHeight="1"/>
    <row r="943" ht="14" customHeight="1"/>
    <row r="944" ht="14" customHeight="1"/>
    <row r="945" ht="14" customHeight="1"/>
    <row r="946" ht="14" customHeight="1"/>
  </sheetData>
  <sheetProtection algorithmName="SHA-512" hashValue="8aM4sA4KIltPcp1geTVRj6QnJLxUlU8Wm0G8hQIigLtRXxTs8ZsNgh+ucM3kmtcSEODx2DAsl4kMtz15VqwQEA==" saltValue="QGXCCOhMf2kcKV6NT6yhfw==" spinCount="100000" sheet="1" objects="1" scenarios="1"/>
  <mergeCells count="12">
    <mergeCell ref="D123:AG171"/>
    <mergeCell ref="D179:AG179"/>
    <mergeCell ref="D181:AG229"/>
    <mergeCell ref="D68:AG113"/>
    <mergeCell ref="B118:AH119"/>
    <mergeCell ref="B176:AH177"/>
    <mergeCell ref="D121:AG121"/>
    <mergeCell ref="D63:AG67"/>
    <mergeCell ref="B2:AH3"/>
    <mergeCell ref="B60:AH61"/>
    <mergeCell ref="D5:AG5"/>
    <mergeCell ref="D7:AG55"/>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49D0-8C88-45AC-AE96-BFBB9AA9763C}">
  <dimension ref="B1:AH181"/>
  <sheetViews>
    <sheetView view="pageBreakPreview" zoomScale="55" zoomScaleNormal="70" zoomScaleSheetLayoutView="5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68" t="s">
        <v>197</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row>
    <row r="2" spans="2:34" ht="14" customHeight="1">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row>
    <row r="3" spans="2:34" ht="14" customHeight="1">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row>
    <row r="4" spans="2:34" ht="14" customHeight="1">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row>
    <row r="5" spans="2:34" ht="14" customHeight="1">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row>
    <row r="6" spans="2:34" ht="14" customHeight="1">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row>
    <row r="7" spans="2:34" ht="14" customHeight="1">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row>
    <row r="8" spans="2:34" ht="14" customHeight="1">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row>
    <row r="9" spans="2:34" ht="14" customHeight="1">
      <c r="B9" s="468"/>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row>
    <row r="10" spans="2:34" ht="14" customHeight="1">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row>
    <row r="11" spans="2:34" ht="14" customHeight="1">
      <c r="B11" s="506" t="s">
        <v>79</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row>
    <row r="12" spans="2:34" ht="14" customHeight="1">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row>
    <row r="13" spans="2:34" ht="14" customHeight="1">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row>
    <row r="14" spans="2:34" ht="14" customHeight="1">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row>
    <row r="15" spans="2:34" ht="14" customHeight="1" thickBot="1">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row>
    <row r="16" spans="2:34" ht="14" customHeight="1" thickTop="1">
      <c r="B16" s="507" t="s">
        <v>478</v>
      </c>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9"/>
    </row>
    <row r="17" spans="2:34" ht="14" customHeight="1">
      <c r="B17" s="510"/>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2"/>
    </row>
    <row r="18" spans="2:34" ht="14" customHeight="1">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2"/>
    </row>
    <row r="19" spans="2:34" ht="14" customHeight="1">
      <c r="B19" s="510"/>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2"/>
    </row>
    <row r="20" spans="2:34" ht="14" customHeight="1">
      <c r="B20" s="510"/>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2:34" ht="14" customHeight="1">
      <c r="B21" s="510"/>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2"/>
    </row>
    <row r="22" spans="2:34" ht="14" customHeight="1">
      <c r="B22" s="510"/>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2"/>
    </row>
    <row r="23" spans="2:34" ht="14" customHeight="1">
      <c r="B23" s="510"/>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2"/>
    </row>
    <row r="24" spans="2:34" ht="14" customHeight="1">
      <c r="B24" s="510"/>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2"/>
    </row>
    <row r="25" spans="2:34" ht="14" customHeight="1">
      <c r="B25" s="510"/>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2"/>
    </row>
    <row r="26" spans="2:34" ht="14" customHeight="1">
      <c r="B26" s="510"/>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2"/>
    </row>
    <row r="27" spans="2:34" ht="14" customHeight="1">
      <c r="B27" s="510"/>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2"/>
    </row>
    <row r="28" spans="2:34" ht="14" customHeight="1">
      <c r="B28" s="510"/>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2"/>
    </row>
    <row r="29" spans="2:34" ht="14" customHeight="1">
      <c r="B29" s="510"/>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2"/>
    </row>
    <row r="30" spans="2:34" ht="14" customHeight="1">
      <c r="B30" s="510"/>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2"/>
    </row>
    <row r="31" spans="2:34" ht="14" customHeight="1">
      <c r="B31" s="510"/>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2"/>
    </row>
    <row r="32" spans="2:34" ht="14" customHeight="1">
      <c r="B32" s="510"/>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2"/>
    </row>
    <row r="33" spans="2:34" ht="14" customHeight="1">
      <c r="B33" s="510"/>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2"/>
    </row>
    <row r="34" spans="2:34" ht="14" customHeight="1">
      <c r="B34" s="510"/>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2"/>
    </row>
    <row r="35" spans="2:34" ht="14" customHeight="1">
      <c r="B35" s="510"/>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2"/>
    </row>
    <row r="36" spans="2:34" ht="14" customHeight="1">
      <c r="B36" s="510"/>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2"/>
    </row>
    <row r="37" spans="2:34" ht="14" customHeight="1" thickBot="1">
      <c r="B37" s="513"/>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5"/>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43dr4gV6vTHdxDPE3HSyQdiRglmaXhloQwLX6u8SQTOPBZ1ptsSGptQsYtDrOH7E2mShVEVcGD6uQVctc4XAxA==" saltValue="1fD+3nOg2w4MW/nHKh7i2w=="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7F44E-8F26-464F-9F15-70518A69B736}">
  <dimension ref="A1:AI571"/>
  <sheetViews>
    <sheetView view="pageBreakPreview" zoomScaleNormal="100" zoomScaleSheetLayoutView="100" workbookViewId="0">
      <selection activeCell="J82" sqref="J82:K82"/>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532" t="s">
        <v>479</v>
      </c>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20"/>
      <c r="AI2" s="46"/>
    </row>
    <row r="3" spans="1:35" ht="14" customHeight="1" thickBot="1">
      <c r="A3" s="46"/>
      <c r="B3" s="521"/>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3"/>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54" t="s">
        <v>133</v>
      </c>
      <c r="D5" s="517" t="s">
        <v>494</v>
      </c>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
      <c r="AI5" s="18"/>
    </row>
    <row r="6" spans="1:35" ht="14" customHeight="1">
      <c r="A6" s="18"/>
      <c r="B6" s="52"/>
      <c r="C6" s="72"/>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
      <c r="AI6" s="18"/>
    </row>
    <row r="7" spans="1:35" ht="14" customHeight="1">
      <c r="A7" s="18"/>
      <c r="B7" s="52"/>
      <c r="C7" s="18"/>
      <c r="D7" s="517"/>
      <c r="E7" s="517"/>
      <c r="F7" s="517"/>
      <c r="G7" s="517"/>
      <c r="H7" s="517"/>
      <c r="I7" s="517"/>
      <c r="J7" s="517"/>
      <c r="K7" s="517"/>
      <c r="L7" s="517"/>
      <c r="M7" s="517"/>
      <c r="N7" s="517"/>
      <c r="O7" s="517"/>
      <c r="P7" s="517"/>
      <c r="Q7" s="517"/>
      <c r="R7" s="517"/>
      <c r="S7" s="517"/>
      <c r="T7" s="517"/>
      <c r="U7" s="517"/>
      <c r="V7" s="517"/>
      <c r="W7" s="517"/>
      <c r="X7" s="517"/>
      <c r="Y7" s="517"/>
      <c r="Z7" s="517"/>
      <c r="AA7" s="517"/>
      <c r="AB7" s="517"/>
      <c r="AC7" s="517"/>
      <c r="AD7" s="517"/>
      <c r="AE7" s="517"/>
      <c r="AF7" s="517"/>
      <c r="AG7" s="517"/>
      <c r="AH7" s="51"/>
      <c r="AI7" s="18"/>
    </row>
    <row r="8" spans="1:35" ht="14" customHeight="1">
      <c r="A8" s="18"/>
      <c r="B8" s="52"/>
      <c r="C8" s="72"/>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
      <c r="AI8" s="18"/>
    </row>
    <row r="9" spans="1:35" ht="14" customHeight="1">
      <c r="A9" s="18"/>
      <c r="B9" s="52"/>
      <c r="C9" s="72"/>
      <c r="D9" s="63" t="s">
        <v>507</v>
      </c>
      <c r="E9" s="517" t="s">
        <v>506</v>
      </c>
      <c r="F9" s="517"/>
      <c r="G9" s="517"/>
      <c r="H9" s="517"/>
      <c r="I9" s="517"/>
      <c r="J9" s="517"/>
      <c r="K9" s="517"/>
      <c r="L9" s="517"/>
      <c r="M9" s="517"/>
      <c r="N9" s="517"/>
      <c r="O9" s="517"/>
      <c r="P9" s="517"/>
      <c r="Q9" s="517"/>
      <c r="R9" s="517"/>
      <c r="S9" s="517"/>
      <c r="T9" s="517"/>
      <c r="U9" s="517"/>
      <c r="V9" s="517"/>
      <c r="W9" s="517"/>
      <c r="X9" s="517"/>
      <c r="Y9" s="517"/>
      <c r="Z9" s="517"/>
      <c r="AA9" s="517"/>
      <c r="AB9" s="517"/>
      <c r="AC9" s="517"/>
      <c r="AD9" s="517"/>
      <c r="AE9" s="517"/>
      <c r="AF9" s="517"/>
      <c r="AG9" s="517"/>
      <c r="AH9" s="51"/>
      <c r="AI9" s="18"/>
    </row>
    <row r="10" spans="1:35" ht="14" customHeight="1">
      <c r="A10" s="18"/>
      <c r="B10" s="52"/>
      <c r="C10" s="72"/>
      <c r="D10" s="63"/>
      <c r="E10" s="517"/>
      <c r="F10" s="517"/>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c r="AD10" s="517"/>
      <c r="AE10" s="517"/>
      <c r="AF10" s="517"/>
      <c r="AG10" s="517"/>
      <c r="AH10" s="51"/>
      <c r="AI10" s="18"/>
    </row>
    <row r="11" spans="1:35" ht="14" customHeight="1">
      <c r="A11" s="18"/>
      <c r="B11" s="52"/>
      <c r="C11" s="72"/>
      <c r="D11" s="63"/>
      <c r="E11" s="517"/>
      <c r="F11" s="517"/>
      <c r="G11" s="517"/>
      <c r="H11" s="517"/>
      <c r="I11" s="517"/>
      <c r="J11" s="517"/>
      <c r="K11" s="517"/>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
      <c r="AI11" s="18"/>
    </row>
    <row r="12" spans="1:35" ht="14" customHeight="1">
      <c r="A12" s="18"/>
      <c r="B12" s="52"/>
      <c r="C12" s="72"/>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
      <c r="AI12" s="18"/>
    </row>
    <row r="13" spans="1:35" ht="14" customHeight="1">
      <c r="A13" s="18"/>
      <c r="B13" s="52"/>
      <c r="C13" s="72"/>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
      <c r="AI13" s="18"/>
    </row>
    <row r="14" spans="1:35" ht="14" customHeight="1">
      <c r="A14" s="18"/>
      <c r="B14" s="52"/>
      <c r="C14" s="72"/>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
      <c r="AI14" s="18"/>
    </row>
    <row r="15" spans="1:35" ht="14" customHeight="1">
      <c r="A15" s="18"/>
      <c r="B15" s="52"/>
      <c r="C15" s="72"/>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
      <c r="AI15" s="18"/>
    </row>
    <row r="16" spans="1:35" ht="14" customHeight="1">
      <c r="A16" s="18"/>
      <c r="B16" s="52"/>
      <c r="C16" s="72"/>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
      <c r="AI16" s="18"/>
    </row>
    <row r="17" spans="1:35" ht="14" customHeight="1">
      <c r="A17" s="18"/>
      <c r="B17" s="52"/>
      <c r="C17" s="72"/>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
      <c r="AI17" s="18"/>
    </row>
    <row r="18" spans="1:35" ht="14" customHeight="1">
      <c r="A18" s="18"/>
      <c r="B18" s="52"/>
      <c r="C18" s="72"/>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516"/>
      <c r="AC18" s="516"/>
      <c r="AD18" s="516"/>
      <c r="AE18" s="516"/>
      <c r="AF18" s="516"/>
      <c r="AG18" s="516"/>
      <c r="AH18" s="51"/>
      <c r="AI18" s="18"/>
    </row>
    <row r="19" spans="1:35" ht="14" customHeight="1">
      <c r="A19" s="18"/>
      <c r="B19" s="52"/>
      <c r="C19" s="72"/>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
      <c r="AI19" s="18"/>
    </row>
    <row r="20" spans="1:35" ht="14" customHeight="1">
      <c r="A20" s="18"/>
      <c r="B20" s="52"/>
      <c r="C20" s="72"/>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
      <c r="AI20" s="18"/>
    </row>
    <row r="21" spans="1:35" ht="14" customHeight="1">
      <c r="A21" s="18"/>
      <c r="B21" s="52"/>
      <c r="C21" s="72"/>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
      <c r="AI21" s="18"/>
    </row>
    <row r="22" spans="1:35" ht="14" customHeight="1">
      <c r="A22" s="18"/>
      <c r="B22" s="52"/>
      <c r="C22" s="72"/>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
      <c r="AI22" s="18"/>
    </row>
    <row r="23" spans="1:35" ht="14" customHeight="1">
      <c r="A23" s="18"/>
      <c r="B23" s="52"/>
      <c r="C23" s="72"/>
      <c r="D23" s="516"/>
      <c r="E23" s="516"/>
      <c r="F23" s="516"/>
      <c r="G23" s="516"/>
      <c r="H23" s="516"/>
      <c r="I23" s="516"/>
      <c r="J23" s="516"/>
      <c r="K23" s="516"/>
      <c r="L23" s="516"/>
      <c r="M23" s="516"/>
      <c r="N23" s="516"/>
      <c r="O23" s="516"/>
      <c r="P23" s="516"/>
      <c r="Q23" s="516"/>
      <c r="R23" s="516"/>
      <c r="S23" s="516"/>
      <c r="T23" s="516"/>
      <c r="U23" s="516"/>
      <c r="V23" s="516"/>
      <c r="W23" s="516"/>
      <c r="X23" s="516"/>
      <c r="Y23" s="516"/>
      <c r="Z23" s="516"/>
      <c r="AA23" s="516"/>
      <c r="AB23" s="516"/>
      <c r="AC23" s="516"/>
      <c r="AD23" s="516"/>
      <c r="AE23" s="516"/>
      <c r="AF23" s="516"/>
      <c r="AG23" s="516"/>
      <c r="AH23" s="51"/>
      <c r="AI23" s="18"/>
    </row>
    <row r="24" spans="1:35" ht="14" customHeight="1">
      <c r="A24" s="18"/>
      <c r="B24" s="52"/>
      <c r="C24" s="72"/>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
      <c r="AI24" s="18"/>
    </row>
    <row r="25" spans="1:35" ht="14" customHeight="1">
      <c r="A25" s="18"/>
      <c r="B25" s="52"/>
      <c r="C25" s="72"/>
      <c r="D25" s="516"/>
      <c r="E25" s="516"/>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
      <c r="AI25" s="18"/>
    </row>
    <row r="26" spans="1:35" ht="14" customHeight="1">
      <c r="A26" s="18"/>
      <c r="B26" s="52"/>
      <c r="C26" s="72"/>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
      <c r="AI26" s="18"/>
    </row>
    <row r="27" spans="1:35" ht="14" customHeight="1">
      <c r="A27" s="18"/>
      <c r="B27" s="52"/>
      <c r="C27" s="72"/>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
      <c r="AI27" s="18"/>
    </row>
    <row r="28" spans="1:35" ht="14" customHeight="1">
      <c r="A28" s="18"/>
      <c r="B28" s="52"/>
      <c r="C28" s="72"/>
      <c r="D28" s="516"/>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
      <c r="AI28" s="18"/>
    </row>
    <row r="29" spans="1:35" ht="14" customHeight="1">
      <c r="A29" s="18"/>
      <c r="B29" s="52"/>
      <c r="C29" s="72"/>
      <c r="D29" s="516"/>
      <c r="E29" s="516"/>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c r="AF29" s="516"/>
      <c r="AG29" s="516"/>
      <c r="AH29" s="51"/>
      <c r="AI29" s="18"/>
    </row>
    <row r="30" spans="1:35" ht="14" customHeight="1">
      <c r="A30" s="18"/>
      <c r="B30" s="52"/>
      <c r="C30" s="72"/>
      <c r="D30" s="516"/>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51"/>
      <c r="AI30" s="18"/>
    </row>
    <row r="31" spans="1:35" ht="14" customHeight="1">
      <c r="A31" s="18"/>
      <c r="B31" s="52"/>
      <c r="C31" s="72"/>
      <c r="D31" s="516"/>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
      <c r="AI31" s="18"/>
    </row>
    <row r="32" spans="1:35" ht="14" customHeight="1">
      <c r="A32" s="18"/>
      <c r="B32" s="52"/>
      <c r="C32" s="72"/>
      <c r="D32" s="516"/>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
      <c r="AI32" s="18"/>
    </row>
    <row r="33" spans="1:35" ht="14" customHeight="1">
      <c r="A33" s="18"/>
      <c r="B33" s="52"/>
      <c r="C33" s="72"/>
      <c r="D33" s="516"/>
      <c r="E33" s="516"/>
      <c r="F33" s="516"/>
      <c r="G33" s="516"/>
      <c r="H33" s="516"/>
      <c r="I33" s="516"/>
      <c r="J33" s="516"/>
      <c r="K33" s="516"/>
      <c r="L33" s="516"/>
      <c r="M33" s="516"/>
      <c r="N33" s="516"/>
      <c r="O33" s="516"/>
      <c r="P33" s="516"/>
      <c r="Q33" s="516"/>
      <c r="R33" s="516"/>
      <c r="S33" s="516"/>
      <c r="T33" s="516"/>
      <c r="U33" s="516"/>
      <c r="V33" s="516"/>
      <c r="W33" s="516"/>
      <c r="X33" s="516"/>
      <c r="Y33" s="516"/>
      <c r="Z33" s="516"/>
      <c r="AA33" s="516"/>
      <c r="AB33" s="516"/>
      <c r="AC33" s="516"/>
      <c r="AD33" s="516"/>
      <c r="AE33" s="516"/>
      <c r="AF33" s="516"/>
      <c r="AG33" s="516"/>
      <c r="AH33" s="51"/>
      <c r="AI33" s="18"/>
    </row>
    <row r="34" spans="1:35" ht="14" customHeight="1">
      <c r="A34" s="18"/>
      <c r="B34" s="52"/>
      <c r="C34" s="72"/>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
      <c r="AI34" s="18"/>
    </row>
    <row r="35" spans="1:35" ht="14" customHeight="1">
      <c r="A35" s="18"/>
      <c r="B35" s="52"/>
      <c r="C35" s="72"/>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
      <c r="AI35" s="18"/>
    </row>
    <row r="36" spans="1:35" ht="14" customHeight="1">
      <c r="A36" s="18"/>
      <c r="B36" s="52"/>
      <c r="C36" s="72"/>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
      <c r="AI36" s="18"/>
    </row>
    <row r="37" spans="1:35" ht="14" customHeight="1">
      <c r="A37" s="18"/>
      <c r="B37" s="52"/>
      <c r="C37" s="72"/>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
      <c r="AI37" s="18"/>
    </row>
    <row r="38" spans="1:35" ht="14" customHeight="1">
      <c r="A38" s="18"/>
      <c r="B38" s="52"/>
      <c r="C38" s="72"/>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
      <c r="AI38" s="18"/>
    </row>
    <row r="39" spans="1:35" ht="14" customHeight="1">
      <c r="A39" s="18"/>
      <c r="B39" s="52"/>
      <c r="C39" s="72"/>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
      <c r="AI39" s="18"/>
    </row>
    <row r="40" spans="1:35" ht="14" customHeight="1">
      <c r="A40" s="18"/>
      <c r="B40" s="52"/>
      <c r="C40" s="72"/>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6"/>
      <c r="AG40" s="516"/>
      <c r="AH40" s="51"/>
      <c r="AI40" s="18"/>
    </row>
    <row r="41" spans="1:35" ht="14" customHeight="1">
      <c r="A41" s="18"/>
      <c r="B41" s="52"/>
      <c r="C41" s="72"/>
      <c r="D41" s="516"/>
      <c r="E41" s="516"/>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
      <c r="AI41" s="18"/>
    </row>
    <row r="42" spans="1:35" ht="14" customHeight="1">
      <c r="A42" s="18"/>
      <c r="B42" s="52"/>
      <c r="C42" s="72"/>
      <c r="D42" s="516"/>
      <c r="E42" s="516"/>
      <c r="F42" s="516"/>
      <c r="G42" s="516"/>
      <c r="H42" s="516"/>
      <c r="I42" s="516"/>
      <c r="J42" s="516"/>
      <c r="K42" s="516"/>
      <c r="L42" s="516"/>
      <c r="M42" s="516"/>
      <c r="N42" s="516"/>
      <c r="O42" s="516"/>
      <c r="P42" s="516"/>
      <c r="Q42" s="516"/>
      <c r="R42" s="516"/>
      <c r="S42" s="516"/>
      <c r="T42" s="516"/>
      <c r="U42" s="516"/>
      <c r="V42" s="516"/>
      <c r="W42" s="516"/>
      <c r="X42" s="516"/>
      <c r="Y42" s="516"/>
      <c r="Z42" s="516"/>
      <c r="AA42" s="516"/>
      <c r="AB42" s="516"/>
      <c r="AC42" s="516"/>
      <c r="AD42" s="516"/>
      <c r="AE42" s="516"/>
      <c r="AF42" s="516"/>
      <c r="AG42" s="516"/>
      <c r="AH42" s="51"/>
      <c r="AI42" s="18"/>
    </row>
    <row r="43" spans="1:35" ht="14" customHeight="1">
      <c r="A43" s="18"/>
      <c r="B43" s="52"/>
      <c r="C43" s="72"/>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
      <c r="AI43" s="18"/>
    </row>
    <row r="44" spans="1:35" ht="14" customHeight="1">
      <c r="A44" s="18"/>
      <c r="B44" s="52"/>
      <c r="C44" s="72"/>
      <c r="D44" s="516"/>
      <c r="E44" s="51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c r="AD44" s="516"/>
      <c r="AE44" s="516"/>
      <c r="AF44" s="516"/>
      <c r="AG44" s="516"/>
      <c r="AH44" s="51"/>
      <c r="AI44" s="18"/>
    </row>
    <row r="45" spans="1:35" ht="14" customHeight="1">
      <c r="A45" s="18"/>
      <c r="B45" s="52"/>
      <c r="C45" s="72"/>
      <c r="D45" s="516"/>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c r="AD45" s="516"/>
      <c r="AE45" s="516"/>
      <c r="AF45" s="516"/>
      <c r="AG45" s="516"/>
      <c r="AH45" s="51"/>
      <c r="AI45" s="18"/>
    </row>
    <row r="46" spans="1:35" ht="14" customHeight="1">
      <c r="A46" s="18"/>
      <c r="B46" s="52"/>
      <c r="C46" s="72"/>
      <c r="D46" s="516"/>
      <c r="E46" s="516"/>
      <c r="F46" s="516"/>
      <c r="G46" s="516"/>
      <c r="H46" s="516"/>
      <c r="I46" s="516"/>
      <c r="J46" s="516"/>
      <c r="K46" s="516"/>
      <c r="L46" s="516"/>
      <c r="M46" s="516"/>
      <c r="N46" s="516"/>
      <c r="O46" s="516"/>
      <c r="P46" s="516"/>
      <c r="Q46" s="516"/>
      <c r="R46" s="516"/>
      <c r="S46" s="516"/>
      <c r="T46" s="516"/>
      <c r="U46" s="516"/>
      <c r="V46" s="516"/>
      <c r="W46" s="516"/>
      <c r="X46" s="516"/>
      <c r="Y46" s="516"/>
      <c r="Z46" s="516"/>
      <c r="AA46" s="516"/>
      <c r="AB46" s="516"/>
      <c r="AC46" s="516"/>
      <c r="AD46" s="516"/>
      <c r="AE46" s="516"/>
      <c r="AF46" s="516"/>
      <c r="AG46" s="516"/>
      <c r="AH46" s="51"/>
      <c r="AI46" s="18"/>
    </row>
    <row r="47" spans="1:35" ht="14" customHeight="1">
      <c r="A47" s="18"/>
      <c r="B47" s="52"/>
      <c r="C47" s="72"/>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
      <c r="AI47" s="18"/>
    </row>
    <row r="48" spans="1:35" ht="14" customHeight="1">
      <c r="A48" s="18"/>
      <c r="B48" s="52"/>
      <c r="C48" s="72"/>
      <c r="D48" s="516"/>
      <c r="E48" s="516"/>
      <c r="F48" s="516"/>
      <c r="G48" s="516"/>
      <c r="H48" s="516"/>
      <c r="I48" s="516"/>
      <c r="J48" s="516"/>
      <c r="K48" s="516"/>
      <c r="L48" s="516"/>
      <c r="M48" s="516"/>
      <c r="N48" s="516"/>
      <c r="O48" s="516"/>
      <c r="P48" s="516"/>
      <c r="Q48" s="516"/>
      <c r="R48" s="516"/>
      <c r="S48" s="516"/>
      <c r="T48" s="516"/>
      <c r="U48" s="516"/>
      <c r="V48" s="516"/>
      <c r="W48" s="516"/>
      <c r="X48" s="516"/>
      <c r="Y48" s="516"/>
      <c r="Z48" s="516"/>
      <c r="AA48" s="516"/>
      <c r="AB48" s="516"/>
      <c r="AC48" s="516"/>
      <c r="AD48" s="516"/>
      <c r="AE48" s="516"/>
      <c r="AF48" s="516"/>
      <c r="AG48" s="516"/>
      <c r="AH48" s="51"/>
      <c r="AI48" s="18"/>
    </row>
    <row r="49" spans="1:35" ht="14" customHeight="1">
      <c r="A49" s="18"/>
      <c r="B49" s="52"/>
      <c r="C49" s="72"/>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
      <c r="AI49" s="18"/>
    </row>
    <row r="50" spans="1:35" ht="14" customHeight="1">
      <c r="A50" s="18"/>
      <c r="B50" s="52"/>
      <c r="C50" s="72"/>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
      <c r="AI50" s="18"/>
    </row>
    <row r="51" spans="1:35" ht="14" customHeight="1">
      <c r="A51" s="18"/>
      <c r="B51" s="52"/>
      <c r="C51" s="72"/>
      <c r="D51" s="516"/>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
      <c r="AI51" s="18"/>
    </row>
    <row r="52" spans="1:35" ht="14" customHeight="1">
      <c r="A52" s="18"/>
      <c r="B52" s="53"/>
      <c r="C52" s="54"/>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5"/>
      <c r="AI52" s="18"/>
    </row>
    <row r="53" spans="1:35" ht="14" customHeight="1">
      <c r="A53" s="18"/>
      <c r="B53" s="52"/>
      <c r="C53" s="72"/>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
      <c r="AI53" s="18"/>
    </row>
    <row r="54" spans="1:35" ht="14" customHeight="1">
      <c r="A54" s="18"/>
      <c r="B54" s="52"/>
      <c r="C54" s="72"/>
      <c r="D54" s="516"/>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
      <c r="AI54" s="18"/>
    </row>
    <row r="55" spans="1:35" ht="14" customHeight="1">
      <c r="A55" s="18"/>
      <c r="B55" s="52"/>
      <c r="C55" s="72"/>
      <c r="D55" s="516"/>
      <c r="E55" s="51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16"/>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96</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row>
    <row r="60" spans="1:35" ht="14" customHeight="1">
      <c r="A60" s="46"/>
      <c r="B60" s="708" t="s">
        <v>480</v>
      </c>
      <c r="C60" s="709"/>
      <c r="D60" s="709"/>
      <c r="E60" s="709"/>
      <c r="F60" s="709"/>
      <c r="G60" s="709"/>
      <c r="H60" s="709"/>
      <c r="I60" s="709"/>
      <c r="J60" s="709"/>
      <c r="K60" s="709"/>
      <c r="L60" s="709"/>
      <c r="M60" s="709"/>
      <c r="N60" s="709"/>
      <c r="O60" s="709"/>
      <c r="P60" s="709"/>
      <c r="Q60" s="709"/>
      <c r="R60" s="709"/>
      <c r="S60" s="709"/>
      <c r="T60" s="709"/>
      <c r="U60" s="709"/>
      <c r="V60" s="709"/>
      <c r="W60" s="709"/>
      <c r="X60" s="709"/>
      <c r="Y60" s="709"/>
      <c r="Z60" s="709"/>
      <c r="AA60" s="709"/>
      <c r="AB60" s="709"/>
      <c r="AC60" s="709"/>
      <c r="AD60" s="709"/>
      <c r="AE60" s="709"/>
      <c r="AF60" s="709"/>
      <c r="AG60" s="709"/>
      <c r="AH60" s="710"/>
      <c r="AI60" s="46"/>
    </row>
    <row r="61" spans="1:35" ht="14" customHeight="1" thickBot="1">
      <c r="A61" s="46"/>
      <c r="B61" s="711"/>
      <c r="C61" s="712"/>
      <c r="D61" s="712"/>
      <c r="E61" s="712"/>
      <c r="F61" s="712"/>
      <c r="G61" s="712"/>
      <c r="H61" s="712"/>
      <c r="I61" s="712"/>
      <c r="J61" s="712"/>
      <c r="K61" s="712"/>
      <c r="L61" s="712"/>
      <c r="M61" s="712"/>
      <c r="N61" s="712"/>
      <c r="O61" s="712"/>
      <c r="P61" s="712"/>
      <c r="Q61" s="712"/>
      <c r="R61" s="712"/>
      <c r="S61" s="712"/>
      <c r="T61" s="712"/>
      <c r="U61" s="712"/>
      <c r="V61" s="712"/>
      <c r="W61" s="712"/>
      <c r="X61" s="712"/>
      <c r="Y61" s="712"/>
      <c r="Z61" s="712"/>
      <c r="AA61" s="712"/>
      <c r="AB61" s="712"/>
      <c r="AC61" s="712"/>
      <c r="AD61" s="712"/>
      <c r="AE61" s="712"/>
      <c r="AF61" s="712"/>
      <c r="AG61" s="712"/>
      <c r="AH61" s="713"/>
      <c r="AI61" s="46"/>
    </row>
    <row r="62" spans="1:35" ht="14" customHeight="1">
      <c r="A62" s="18"/>
      <c r="B62" s="187"/>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204"/>
      <c r="AI62" s="18"/>
    </row>
    <row r="63" spans="1:35" ht="14" customHeight="1">
      <c r="A63" s="18"/>
      <c r="B63" s="189"/>
      <c r="C63" s="190" t="s">
        <v>133</v>
      </c>
      <c r="D63" s="714" t="s">
        <v>492</v>
      </c>
      <c r="E63" s="714"/>
      <c r="F63" s="714"/>
      <c r="G63" s="714"/>
      <c r="H63" s="714"/>
      <c r="I63" s="714"/>
      <c r="J63" s="714"/>
      <c r="K63" s="714"/>
      <c r="L63" s="714"/>
      <c r="M63" s="714"/>
      <c r="N63" s="714"/>
      <c r="O63" s="714"/>
      <c r="P63" s="714"/>
      <c r="Q63" s="714"/>
      <c r="R63" s="714"/>
      <c r="S63" s="714"/>
      <c r="T63" s="714"/>
      <c r="U63" s="714"/>
      <c r="V63" s="714"/>
      <c r="W63" s="714"/>
      <c r="X63" s="714"/>
      <c r="Y63" s="714"/>
      <c r="Z63" s="714"/>
      <c r="AA63" s="714"/>
      <c r="AB63" s="714"/>
      <c r="AC63" s="714"/>
      <c r="AD63" s="714"/>
      <c r="AE63" s="714"/>
      <c r="AF63" s="714"/>
      <c r="AG63" s="714"/>
      <c r="AH63" s="205"/>
      <c r="AI63" s="18"/>
    </row>
    <row r="64" spans="1:35" ht="14" customHeight="1">
      <c r="A64" s="18"/>
      <c r="B64" s="191"/>
      <c r="C64" s="192"/>
      <c r="D64" s="714"/>
      <c r="E64" s="714"/>
      <c r="F64" s="714"/>
      <c r="G64" s="714"/>
      <c r="H64" s="714"/>
      <c r="I64" s="714"/>
      <c r="J64" s="714"/>
      <c r="K64" s="714"/>
      <c r="L64" s="714"/>
      <c r="M64" s="714"/>
      <c r="N64" s="714"/>
      <c r="O64" s="714"/>
      <c r="P64" s="714"/>
      <c r="Q64" s="714"/>
      <c r="R64" s="714"/>
      <c r="S64" s="714"/>
      <c r="T64" s="714"/>
      <c r="U64" s="714"/>
      <c r="V64" s="714"/>
      <c r="W64" s="714"/>
      <c r="X64" s="714"/>
      <c r="Y64" s="714"/>
      <c r="Z64" s="714"/>
      <c r="AA64" s="714"/>
      <c r="AB64" s="714"/>
      <c r="AC64" s="714"/>
      <c r="AD64" s="714"/>
      <c r="AE64" s="714"/>
      <c r="AF64" s="714"/>
      <c r="AG64" s="714"/>
      <c r="AH64" s="205"/>
      <c r="AI64" s="18"/>
    </row>
    <row r="65" spans="1:35" ht="14" customHeight="1">
      <c r="A65" s="18"/>
      <c r="B65" s="191"/>
      <c r="C65" s="192"/>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5"/>
      <c r="AI65" s="18"/>
    </row>
    <row r="66" spans="1:35" ht="14" customHeight="1">
      <c r="A66" s="18"/>
      <c r="B66" s="191"/>
      <c r="C66" s="192"/>
      <c r="D66" s="195" t="s">
        <v>468</v>
      </c>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205"/>
      <c r="AI66" s="18"/>
    </row>
    <row r="67" spans="1:35" ht="14" customHeight="1">
      <c r="A67" s="18"/>
      <c r="B67" s="191"/>
      <c r="C67" s="192"/>
      <c r="D67" s="196"/>
      <c r="E67" s="706">
        <f>T75</f>
        <v>0</v>
      </c>
      <c r="F67" s="706"/>
      <c r="G67" s="706"/>
      <c r="H67" s="706"/>
      <c r="I67" s="706"/>
      <c r="J67" s="706"/>
      <c r="K67" s="706"/>
      <c r="L67" s="706"/>
      <c r="M67" s="707" t="s">
        <v>469</v>
      </c>
      <c r="N67" s="196"/>
      <c r="O67" s="196"/>
      <c r="P67" s="196"/>
      <c r="Q67" s="196"/>
      <c r="R67" s="196"/>
      <c r="S67" s="196"/>
      <c r="T67" s="196"/>
      <c r="U67" s="196"/>
      <c r="V67" s="196"/>
      <c r="W67" s="196"/>
      <c r="X67" s="196"/>
      <c r="Y67" s="196"/>
      <c r="Z67" s="196"/>
      <c r="AA67" s="196"/>
      <c r="AB67" s="196"/>
      <c r="AC67" s="196"/>
      <c r="AD67" s="196"/>
      <c r="AE67" s="196"/>
      <c r="AF67" s="196"/>
      <c r="AG67" s="196"/>
      <c r="AH67" s="205"/>
      <c r="AI67" s="18"/>
    </row>
    <row r="68" spans="1:35" ht="14" customHeight="1">
      <c r="A68" s="18"/>
      <c r="B68" s="191"/>
      <c r="C68" s="192"/>
      <c r="D68" s="196"/>
      <c r="E68" s="706"/>
      <c r="F68" s="706"/>
      <c r="G68" s="706"/>
      <c r="H68" s="706"/>
      <c r="I68" s="706"/>
      <c r="J68" s="706"/>
      <c r="K68" s="706"/>
      <c r="L68" s="706"/>
      <c r="M68" s="707"/>
      <c r="N68" s="200"/>
      <c r="O68" s="200"/>
      <c r="P68" s="200"/>
      <c r="Q68" s="200"/>
      <c r="R68" s="201"/>
      <c r="S68" s="201"/>
      <c r="T68" s="201"/>
      <c r="U68" s="201"/>
      <c r="V68" s="201"/>
      <c r="W68" s="201"/>
      <c r="X68" s="201"/>
      <c r="Y68" s="201"/>
      <c r="Z68" s="201"/>
      <c r="AA68" s="201"/>
      <c r="AB68" s="201"/>
      <c r="AC68" s="201"/>
      <c r="AD68" s="201"/>
      <c r="AE68" s="201"/>
      <c r="AF68" s="196"/>
      <c r="AG68" s="196"/>
      <c r="AH68" s="205"/>
      <c r="AI68" s="18"/>
    </row>
    <row r="69" spans="1:35" ht="14" customHeight="1">
      <c r="A69" s="18"/>
      <c r="B69" s="191"/>
      <c r="C69" s="193"/>
      <c r="D69" s="714" t="s">
        <v>495</v>
      </c>
      <c r="E69" s="714"/>
      <c r="F69" s="714"/>
      <c r="G69" s="714"/>
      <c r="H69" s="714"/>
      <c r="I69" s="714"/>
      <c r="J69" s="714"/>
      <c r="K69" s="714"/>
      <c r="L69" s="714"/>
      <c r="M69" s="714"/>
      <c r="N69" s="714"/>
      <c r="O69" s="714"/>
      <c r="P69" s="714"/>
      <c r="Q69" s="714"/>
      <c r="R69" s="714"/>
      <c r="S69" s="714"/>
      <c r="T69" s="714"/>
      <c r="U69" s="714"/>
      <c r="V69" s="714"/>
      <c r="W69" s="714"/>
      <c r="X69" s="714"/>
      <c r="Y69" s="714"/>
      <c r="Z69" s="714"/>
      <c r="AA69" s="714"/>
      <c r="AB69" s="714"/>
      <c r="AC69" s="714"/>
      <c r="AD69" s="714"/>
      <c r="AE69" s="714"/>
      <c r="AF69" s="714"/>
      <c r="AG69" s="714"/>
      <c r="AH69" s="205"/>
      <c r="AI69" s="18"/>
    </row>
    <row r="70" spans="1:35" ht="14" customHeight="1">
      <c r="A70" s="18"/>
      <c r="B70" s="191"/>
      <c r="C70" s="193"/>
      <c r="D70" s="714"/>
      <c r="E70" s="714"/>
      <c r="F70" s="714"/>
      <c r="G70" s="714"/>
      <c r="H70" s="714"/>
      <c r="I70" s="714"/>
      <c r="J70" s="714"/>
      <c r="K70" s="714"/>
      <c r="L70" s="714"/>
      <c r="M70" s="714"/>
      <c r="N70" s="714"/>
      <c r="O70" s="714"/>
      <c r="P70" s="714"/>
      <c r="Q70" s="714"/>
      <c r="R70" s="714"/>
      <c r="S70" s="714"/>
      <c r="T70" s="714"/>
      <c r="U70" s="714"/>
      <c r="V70" s="714"/>
      <c r="W70" s="714"/>
      <c r="X70" s="714"/>
      <c r="Y70" s="714"/>
      <c r="Z70" s="714"/>
      <c r="AA70" s="714"/>
      <c r="AB70" s="714"/>
      <c r="AC70" s="714"/>
      <c r="AD70" s="714"/>
      <c r="AE70" s="714"/>
      <c r="AF70" s="714"/>
      <c r="AG70" s="714"/>
      <c r="AH70" s="205"/>
      <c r="AI70" s="18"/>
    </row>
    <row r="71" spans="1:35" ht="14" customHeight="1">
      <c r="A71" s="18"/>
      <c r="B71" s="191"/>
      <c r="C71" s="192"/>
      <c r="D71" s="196"/>
      <c r="E71" s="196"/>
      <c r="F71" s="202"/>
      <c r="G71" s="202"/>
      <c r="H71" s="202"/>
      <c r="I71" s="202"/>
      <c r="J71" s="202"/>
      <c r="K71" s="202"/>
      <c r="L71" s="202"/>
      <c r="M71" s="200"/>
      <c r="N71" s="200"/>
      <c r="O71" s="200"/>
      <c r="P71" s="200"/>
      <c r="Q71" s="200"/>
      <c r="R71" s="201"/>
      <c r="S71" s="201"/>
      <c r="T71" s="201"/>
      <c r="U71" s="201"/>
      <c r="V71" s="201"/>
      <c r="W71" s="201"/>
      <c r="X71" s="201"/>
      <c r="Y71" s="201"/>
      <c r="Z71" s="201"/>
      <c r="AA71" s="201"/>
      <c r="AB71" s="201"/>
      <c r="AC71" s="201"/>
      <c r="AD71" s="201"/>
      <c r="AE71" s="201"/>
      <c r="AF71" s="196"/>
      <c r="AG71" s="196"/>
      <c r="AH71" s="205"/>
      <c r="AI71" s="18"/>
    </row>
    <row r="72" spans="1:35" ht="14" customHeight="1">
      <c r="A72" s="18"/>
      <c r="B72" s="191"/>
      <c r="C72" s="192"/>
      <c r="D72" s="195" t="s">
        <v>470</v>
      </c>
      <c r="E72" s="196"/>
      <c r="F72" s="200"/>
      <c r="G72" s="200"/>
      <c r="H72" s="200"/>
      <c r="I72" s="200"/>
      <c r="J72" s="200"/>
      <c r="K72" s="200"/>
      <c r="L72" s="200"/>
      <c r="M72" s="200"/>
      <c r="N72" s="200"/>
      <c r="O72" s="200"/>
      <c r="P72" s="200"/>
      <c r="Q72" s="200"/>
      <c r="R72" s="201"/>
      <c r="S72" s="201"/>
      <c r="T72" s="201"/>
      <c r="U72" s="201"/>
      <c r="V72" s="201"/>
      <c r="W72" s="201"/>
      <c r="X72" s="201"/>
      <c r="Y72" s="201"/>
      <c r="Z72" s="201"/>
      <c r="AA72" s="201"/>
      <c r="AB72" s="201"/>
      <c r="AC72" s="201"/>
      <c r="AD72" s="201"/>
      <c r="AE72" s="201"/>
      <c r="AF72" s="196"/>
      <c r="AG72" s="196"/>
      <c r="AH72" s="205"/>
      <c r="AI72" s="18"/>
    </row>
    <row r="73" spans="1:35" ht="14" customHeight="1">
      <c r="A73" s="18"/>
      <c r="B73" s="191"/>
      <c r="C73" s="192"/>
      <c r="D73" s="194"/>
      <c r="E73" s="190" t="s">
        <v>498</v>
      </c>
      <c r="F73" s="190"/>
      <c r="G73" s="190"/>
      <c r="H73" s="190"/>
      <c r="I73" s="190"/>
      <c r="J73" s="190"/>
      <c r="K73" s="190"/>
      <c r="L73" s="190"/>
      <c r="M73" s="190"/>
      <c r="N73" s="190"/>
      <c r="O73" s="190"/>
      <c r="P73" s="190"/>
      <c r="Q73" s="190"/>
      <c r="R73" s="190"/>
      <c r="S73" s="190"/>
      <c r="T73" s="715"/>
      <c r="U73" s="715"/>
      <c r="V73" s="715"/>
      <c r="W73" s="715"/>
      <c r="X73" s="715"/>
      <c r="Y73" s="715"/>
      <c r="Z73" s="190" t="s">
        <v>469</v>
      </c>
      <c r="AA73" s="190"/>
      <c r="AB73" s="201"/>
      <c r="AC73" s="201"/>
      <c r="AD73" s="201"/>
      <c r="AE73" s="201"/>
      <c r="AF73" s="196"/>
      <c r="AG73" s="196"/>
      <c r="AH73" s="205"/>
      <c r="AI73" s="18"/>
    </row>
    <row r="74" spans="1:35" ht="14" customHeight="1">
      <c r="A74" s="18"/>
      <c r="B74" s="191"/>
      <c r="C74" s="192"/>
      <c r="D74" s="194"/>
      <c r="E74" s="190" t="s">
        <v>499</v>
      </c>
      <c r="F74" s="190"/>
      <c r="G74" s="190"/>
      <c r="H74" s="190"/>
      <c r="I74" s="190"/>
      <c r="J74" s="190"/>
      <c r="K74" s="190"/>
      <c r="L74" s="190"/>
      <c r="M74" s="190"/>
      <c r="N74" s="190"/>
      <c r="O74" s="190"/>
      <c r="P74" s="190"/>
      <c r="Q74" s="190"/>
      <c r="R74" s="190"/>
      <c r="S74" s="190"/>
      <c r="T74" s="702"/>
      <c r="U74" s="702"/>
      <c r="V74" s="702"/>
      <c r="W74" s="702"/>
      <c r="X74" s="702"/>
      <c r="Y74" s="702"/>
      <c r="Z74" s="190" t="s">
        <v>469</v>
      </c>
      <c r="AA74" s="190"/>
      <c r="AB74" s="201"/>
      <c r="AC74" s="201"/>
      <c r="AD74" s="201"/>
      <c r="AE74" s="201"/>
      <c r="AF74" s="196"/>
      <c r="AG74" s="196"/>
      <c r="AH74" s="205"/>
      <c r="AI74" s="18"/>
    </row>
    <row r="75" spans="1:35" ht="14" customHeight="1">
      <c r="A75" s="18"/>
      <c r="B75" s="191"/>
      <c r="C75" s="192"/>
      <c r="D75" s="194"/>
      <c r="E75" s="190" t="s">
        <v>500</v>
      </c>
      <c r="F75" s="190"/>
      <c r="G75" s="190"/>
      <c r="H75" s="190"/>
      <c r="I75" s="190"/>
      <c r="J75" s="190"/>
      <c r="K75" s="190"/>
      <c r="L75" s="190"/>
      <c r="M75" s="190"/>
      <c r="N75" s="190"/>
      <c r="O75" s="190"/>
      <c r="P75" s="190"/>
      <c r="Q75" s="190"/>
      <c r="R75" s="190"/>
      <c r="S75" s="190"/>
      <c r="T75" s="702"/>
      <c r="U75" s="702"/>
      <c r="V75" s="702"/>
      <c r="W75" s="702"/>
      <c r="X75" s="702"/>
      <c r="Y75" s="702"/>
      <c r="Z75" s="190" t="s">
        <v>469</v>
      </c>
      <c r="AA75" s="190"/>
      <c r="AB75" s="201"/>
      <c r="AC75" s="201"/>
      <c r="AD75" s="201"/>
      <c r="AE75" s="201"/>
      <c r="AF75" s="196"/>
      <c r="AG75" s="196"/>
      <c r="AH75" s="205"/>
      <c r="AI75" s="18"/>
    </row>
    <row r="76" spans="1:35" ht="14" customHeight="1">
      <c r="A76" s="18"/>
      <c r="B76" s="191"/>
      <c r="C76" s="192"/>
      <c r="D76" s="194"/>
      <c r="E76" s="190" t="s">
        <v>501</v>
      </c>
      <c r="F76" s="190"/>
      <c r="G76" s="190"/>
      <c r="H76" s="190"/>
      <c r="I76" s="190"/>
      <c r="J76" s="190"/>
      <c r="K76" s="190"/>
      <c r="L76" s="190"/>
      <c r="M76" s="190"/>
      <c r="N76" s="190"/>
      <c r="O76" s="190"/>
      <c r="P76" s="190"/>
      <c r="Q76" s="190"/>
      <c r="R76" s="190"/>
      <c r="S76" s="190"/>
      <c r="T76" s="703">
        <f>T73-T74-T75</f>
        <v>0</v>
      </c>
      <c r="U76" s="703"/>
      <c r="V76" s="703"/>
      <c r="W76" s="703"/>
      <c r="X76" s="703"/>
      <c r="Y76" s="703"/>
      <c r="Z76" s="190" t="s">
        <v>469</v>
      </c>
      <c r="AA76" s="190" t="s">
        <v>504</v>
      </c>
      <c r="AB76" s="705" t="str">
        <f>IFERROR(T76/T73,"")</f>
        <v/>
      </c>
      <c r="AC76" s="705"/>
      <c r="AD76" s="705"/>
      <c r="AE76" s="190" t="s">
        <v>505</v>
      </c>
      <c r="AF76" s="190"/>
      <c r="AG76" s="190"/>
      <c r="AH76" s="205"/>
      <c r="AI76" s="18"/>
    </row>
    <row r="77" spans="1:35" ht="14" customHeight="1">
      <c r="A77" s="18"/>
      <c r="B77" s="191"/>
      <c r="C77" s="192"/>
      <c r="D77" s="194"/>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205"/>
      <c r="AI77" s="18"/>
    </row>
    <row r="78" spans="1:35" ht="14" customHeight="1">
      <c r="A78" s="18"/>
      <c r="B78" s="191"/>
      <c r="C78" s="192"/>
      <c r="D78" s="194"/>
      <c r="E78" s="190" t="s">
        <v>502</v>
      </c>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205"/>
      <c r="AI78" s="18"/>
    </row>
    <row r="79" spans="1:35" ht="14" customHeight="1">
      <c r="A79" s="18"/>
      <c r="B79" s="191"/>
      <c r="C79" s="192"/>
      <c r="D79" s="194"/>
      <c r="E79" s="190"/>
      <c r="F79" s="190" t="s">
        <v>508</v>
      </c>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205"/>
      <c r="AI79" s="18"/>
    </row>
    <row r="80" spans="1:35" ht="14" customHeight="1">
      <c r="A80" s="18"/>
      <c r="B80" s="191"/>
      <c r="C80" s="192"/>
      <c r="D80" s="194"/>
      <c r="E80" s="190"/>
      <c r="F80" s="190" t="s">
        <v>509</v>
      </c>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205"/>
      <c r="AI80" s="18"/>
    </row>
    <row r="81" spans="1:35" ht="14" customHeight="1">
      <c r="A81" s="18"/>
      <c r="B81" s="191"/>
      <c r="C81" s="192"/>
      <c r="D81" s="194"/>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205"/>
      <c r="AI81" s="18"/>
    </row>
    <row r="82" spans="1:35" ht="14" customHeight="1">
      <c r="A82" s="18"/>
      <c r="B82" s="191"/>
      <c r="C82" s="192"/>
      <c r="D82" s="194"/>
      <c r="E82" s="190"/>
      <c r="F82" s="190" t="s">
        <v>496</v>
      </c>
      <c r="G82" s="190"/>
      <c r="H82" s="190"/>
      <c r="I82" s="190"/>
      <c r="J82" s="704" t="str">
        <f>IFERROR(IF(T75=0,"",IF(T75&lt;=70000001,"○","×")),"")</f>
        <v/>
      </c>
      <c r="K82" s="704"/>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205"/>
      <c r="AI82" s="18"/>
    </row>
    <row r="83" spans="1:35" ht="14" customHeight="1">
      <c r="A83" s="18"/>
      <c r="B83" s="191"/>
      <c r="C83" s="192"/>
      <c r="D83" s="194"/>
      <c r="E83" s="190"/>
      <c r="F83" s="190" t="s">
        <v>497</v>
      </c>
      <c r="G83" s="190"/>
      <c r="H83" s="190"/>
      <c r="I83" s="190"/>
      <c r="J83" s="704" t="str">
        <f>IFERROR(IF(T76/T73&gt;=0.125,"○","×"),"")</f>
        <v/>
      </c>
      <c r="K83" s="704"/>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205"/>
      <c r="AI83" s="18"/>
    </row>
    <row r="84" spans="1:35" ht="14" customHeight="1">
      <c r="A84" s="18"/>
      <c r="B84" s="191"/>
      <c r="C84" s="192"/>
      <c r="D84" s="194"/>
      <c r="E84" s="190"/>
      <c r="F84" s="190" t="s">
        <v>503</v>
      </c>
      <c r="G84" s="190"/>
      <c r="H84" s="190"/>
      <c r="I84" s="190"/>
      <c r="J84" s="704" t="str">
        <f>IFERROR(IF(OR(T75&gt;=70000001,T76/T73&gt;=0.125),"○","×"),"")</f>
        <v/>
      </c>
      <c r="K84" s="704"/>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205"/>
      <c r="AI84" s="18"/>
    </row>
    <row r="85" spans="1:35" ht="14" customHeight="1">
      <c r="A85" s="18"/>
      <c r="B85" s="191"/>
      <c r="C85" s="192"/>
      <c r="D85" s="194"/>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205"/>
      <c r="AI85" s="18"/>
    </row>
    <row r="86" spans="1:35" ht="14" customHeight="1">
      <c r="A86" s="18"/>
      <c r="B86" s="191"/>
      <c r="C86" s="192"/>
      <c r="D86" s="194"/>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205"/>
      <c r="AI86" s="18"/>
    </row>
    <row r="87" spans="1:35" ht="14" customHeight="1">
      <c r="A87" s="18"/>
      <c r="B87" s="191"/>
      <c r="C87" s="192"/>
      <c r="D87" s="194"/>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205"/>
      <c r="AI87" s="18"/>
    </row>
    <row r="88" spans="1:35" ht="14" customHeight="1">
      <c r="A88" s="18"/>
      <c r="B88" s="191"/>
      <c r="C88" s="192"/>
      <c r="D88" s="194"/>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205"/>
      <c r="AI88" s="18"/>
    </row>
    <row r="89" spans="1:35" ht="14" customHeight="1">
      <c r="A89" s="18"/>
      <c r="B89" s="191"/>
      <c r="C89" s="192"/>
      <c r="D89" s="194"/>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205"/>
      <c r="AI89" s="18"/>
    </row>
    <row r="90" spans="1:35" ht="14" customHeight="1">
      <c r="A90" s="18"/>
      <c r="B90" s="191"/>
      <c r="C90" s="192"/>
      <c r="D90" s="194"/>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205"/>
      <c r="AI90" s="18"/>
    </row>
    <row r="91" spans="1:35" ht="14" customHeight="1">
      <c r="A91" s="18"/>
      <c r="B91" s="191"/>
      <c r="C91" s="192"/>
      <c r="D91" s="194"/>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205"/>
      <c r="AI91" s="18"/>
    </row>
    <row r="92" spans="1:35" ht="14" customHeight="1">
      <c r="A92" s="18"/>
      <c r="B92" s="191"/>
      <c r="C92" s="192"/>
      <c r="D92" s="194"/>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205"/>
      <c r="AI92" s="18"/>
    </row>
    <row r="93" spans="1:35" ht="14" customHeight="1">
      <c r="A93" s="18"/>
      <c r="B93" s="191"/>
      <c r="C93" s="192"/>
      <c r="D93" s="194"/>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205"/>
      <c r="AI93" s="18"/>
    </row>
    <row r="94" spans="1:35" ht="14" customHeight="1">
      <c r="A94" s="18"/>
      <c r="B94" s="191"/>
      <c r="C94" s="192"/>
      <c r="D94" s="194"/>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205"/>
      <c r="AI94" s="18"/>
    </row>
    <row r="95" spans="1:35" ht="14" customHeight="1">
      <c r="A95" s="18"/>
      <c r="B95" s="191"/>
      <c r="C95" s="192"/>
      <c r="D95" s="194"/>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205"/>
      <c r="AI95" s="18"/>
    </row>
    <row r="96" spans="1:35" ht="14" customHeight="1">
      <c r="A96" s="18"/>
      <c r="B96" s="191"/>
      <c r="C96" s="192"/>
      <c r="D96" s="194"/>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205"/>
      <c r="AI96" s="18"/>
    </row>
    <row r="97" spans="1:35" ht="14" customHeight="1">
      <c r="A97" s="18"/>
      <c r="B97" s="191"/>
      <c r="C97" s="192"/>
      <c r="D97" s="194"/>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205"/>
      <c r="AI97" s="18"/>
    </row>
    <row r="98" spans="1:35" ht="14" customHeight="1">
      <c r="A98" s="18"/>
      <c r="B98" s="191"/>
      <c r="C98" s="192"/>
      <c r="D98" s="194"/>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205"/>
      <c r="AI98" s="18"/>
    </row>
    <row r="99" spans="1:35" ht="14" customHeight="1">
      <c r="A99" s="18"/>
      <c r="B99" s="191"/>
      <c r="C99" s="192"/>
      <c r="D99" s="194"/>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205"/>
      <c r="AI99" s="18"/>
    </row>
    <row r="100" spans="1:35" ht="14" customHeight="1">
      <c r="A100" s="18"/>
      <c r="B100" s="191"/>
      <c r="C100" s="192"/>
      <c r="D100" s="194"/>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205"/>
      <c r="AI100" s="18"/>
    </row>
    <row r="101" spans="1:35" ht="14" customHeight="1">
      <c r="A101" s="18"/>
      <c r="B101" s="191"/>
      <c r="C101" s="192"/>
      <c r="D101" s="194"/>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205"/>
      <c r="AI101" s="18"/>
    </row>
    <row r="102" spans="1:35" ht="14" customHeight="1">
      <c r="A102" s="18"/>
      <c r="B102" s="191"/>
      <c r="C102" s="192"/>
      <c r="D102" s="194"/>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205"/>
      <c r="AI102" s="18"/>
    </row>
    <row r="103" spans="1:35" ht="14" customHeight="1">
      <c r="A103" s="18"/>
      <c r="B103" s="191"/>
      <c r="C103" s="192"/>
      <c r="D103" s="194"/>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205"/>
      <c r="AI103" s="18"/>
    </row>
    <row r="104" spans="1:35" ht="14" customHeight="1">
      <c r="A104" s="18"/>
      <c r="B104" s="191"/>
      <c r="C104" s="192"/>
      <c r="D104" s="194"/>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205"/>
      <c r="AI104" s="18"/>
    </row>
    <row r="105" spans="1:35" ht="14" customHeight="1">
      <c r="A105" s="18"/>
      <c r="B105" s="191"/>
      <c r="C105" s="192"/>
      <c r="D105" s="194"/>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205"/>
      <c r="AI105" s="18"/>
    </row>
    <row r="106" spans="1:35" ht="14" customHeight="1">
      <c r="A106" s="18"/>
      <c r="B106" s="191"/>
      <c r="C106" s="192"/>
      <c r="D106" s="194"/>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205"/>
      <c r="AI106" s="18"/>
    </row>
    <row r="107" spans="1:35" ht="14" customHeight="1">
      <c r="A107" s="18"/>
      <c r="B107" s="191"/>
      <c r="C107" s="192"/>
      <c r="D107" s="194"/>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205"/>
      <c r="AI107" s="18"/>
    </row>
    <row r="108" spans="1:35" ht="14" customHeight="1">
      <c r="A108" s="18"/>
      <c r="B108" s="191"/>
      <c r="C108" s="192"/>
      <c r="D108" s="194"/>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205"/>
      <c r="AI108" s="18"/>
    </row>
    <row r="109" spans="1:35" ht="14" customHeight="1">
      <c r="A109" s="18"/>
      <c r="B109" s="191"/>
      <c r="C109" s="192"/>
      <c r="D109" s="194"/>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205"/>
      <c r="AI109" s="18"/>
    </row>
    <row r="110" spans="1:35" ht="14" customHeight="1">
      <c r="A110" s="18"/>
      <c r="B110" s="197"/>
      <c r="C110" s="190"/>
      <c r="D110" s="194"/>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206"/>
      <c r="AI110" s="18"/>
    </row>
    <row r="111" spans="1:35" ht="14" customHeight="1">
      <c r="A111" s="18"/>
      <c r="B111" s="191"/>
      <c r="C111" s="192"/>
      <c r="D111" s="194"/>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205"/>
      <c r="AI111" s="18"/>
    </row>
    <row r="112" spans="1:35" ht="14" customHeight="1">
      <c r="A112" s="18"/>
      <c r="B112" s="191"/>
      <c r="C112" s="192"/>
      <c r="D112" s="194"/>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205"/>
      <c r="AI112" s="18"/>
    </row>
    <row r="113" spans="1:35" ht="14" customHeight="1">
      <c r="A113" s="18"/>
      <c r="B113" s="191"/>
      <c r="C113" s="192"/>
      <c r="D113" s="194"/>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205"/>
      <c r="AI113" s="18"/>
    </row>
    <row r="114" spans="1:35" ht="14" customHeight="1">
      <c r="A114" s="18"/>
      <c r="B114" s="191"/>
      <c r="C114" s="192"/>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205"/>
      <c r="AI114" s="18"/>
    </row>
    <row r="115" spans="1:35" ht="14" customHeight="1" thickBot="1">
      <c r="A115" s="18"/>
      <c r="B115" s="198"/>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199"/>
      <c r="AE115" s="199"/>
      <c r="AF115" s="199"/>
      <c r="AG115" s="199"/>
      <c r="AH115" s="207"/>
      <c r="AI115" s="18"/>
    </row>
    <row r="116" spans="1:35" ht="14" customHeight="1">
      <c r="A116" s="59"/>
      <c r="B116" s="60" t="s">
        <v>96</v>
      </c>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59"/>
    </row>
    <row r="117" spans="1:35" ht="14" customHeight="1" thickBot="1">
      <c r="A117" s="18"/>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18"/>
    </row>
    <row r="118" spans="1:35" ht="14" customHeight="1">
      <c r="A118" s="18"/>
      <c r="B118" s="518" t="s">
        <v>481</v>
      </c>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19"/>
      <c r="AD118" s="519"/>
      <c r="AE118" s="519"/>
      <c r="AF118" s="519"/>
      <c r="AG118" s="519"/>
      <c r="AH118" s="520"/>
      <c r="AI118" s="18"/>
    </row>
    <row r="119" spans="1:35" ht="14" customHeight="1" thickBot="1">
      <c r="A119" s="18"/>
      <c r="B119" s="521"/>
      <c r="C119" s="522"/>
      <c r="D119" s="522"/>
      <c r="E119" s="522"/>
      <c r="F119" s="522"/>
      <c r="G119" s="522"/>
      <c r="H119" s="522"/>
      <c r="I119" s="522"/>
      <c r="J119" s="522"/>
      <c r="K119" s="522"/>
      <c r="L119" s="522"/>
      <c r="M119" s="522"/>
      <c r="N119" s="522"/>
      <c r="O119" s="522"/>
      <c r="P119" s="522"/>
      <c r="Q119" s="522"/>
      <c r="R119" s="522"/>
      <c r="S119" s="522"/>
      <c r="T119" s="522"/>
      <c r="U119" s="522"/>
      <c r="V119" s="522"/>
      <c r="W119" s="522"/>
      <c r="X119" s="522"/>
      <c r="Y119" s="522"/>
      <c r="Z119" s="522"/>
      <c r="AA119" s="522"/>
      <c r="AB119" s="522"/>
      <c r="AC119" s="522"/>
      <c r="AD119" s="522"/>
      <c r="AE119" s="522"/>
      <c r="AF119" s="522"/>
      <c r="AG119" s="522"/>
      <c r="AH119" s="523"/>
      <c r="AI119" s="18"/>
    </row>
    <row r="120" spans="1:35" ht="14" customHeight="1">
      <c r="A120" s="18"/>
      <c r="B120" s="4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9"/>
      <c r="AI120" s="18"/>
    </row>
    <row r="121" spans="1:35" ht="14" customHeight="1">
      <c r="A121" s="18"/>
      <c r="B121" s="50"/>
      <c r="C121" s="72" t="s">
        <v>133</v>
      </c>
      <c r="D121" s="714" t="s">
        <v>471</v>
      </c>
      <c r="E121" s="714"/>
      <c r="F121" s="714"/>
      <c r="G121" s="714"/>
      <c r="H121" s="714"/>
      <c r="I121" s="714"/>
      <c r="J121" s="714"/>
      <c r="K121" s="714"/>
      <c r="L121" s="714"/>
      <c r="M121" s="714"/>
      <c r="N121" s="714"/>
      <c r="O121" s="714"/>
      <c r="P121" s="714"/>
      <c r="Q121" s="714"/>
      <c r="R121" s="714"/>
      <c r="S121" s="714"/>
      <c r="T121" s="714"/>
      <c r="U121" s="714"/>
      <c r="V121" s="714"/>
      <c r="W121" s="714"/>
      <c r="X121" s="714"/>
      <c r="Y121" s="714"/>
      <c r="Z121" s="714"/>
      <c r="AA121" s="714"/>
      <c r="AB121" s="714"/>
      <c r="AC121" s="714"/>
      <c r="AD121" s="714"/>
      <c r="AE121" s="714"/>
      <c r="AF121" s="714"/>
      <c r="AG121" s="714"/>
      <c r="AH121" s="51"/>
      <c r="AI121" s="18"/>
    </row>
    <row r="122" spans="1:35" ht="14" customHeight="1">
      <c r="A122" s="18"/>
      <c r="B122" s="52"/>
      <c r="C122" s="72"/>
      <c r="D122" s="714"/>
      <c r="E122" s="714"/>
      <c r="F122" s="714"/>
      <c r="G122" s="714"/>
      <c r="H122" s="714"/>
      <c r="I122" s="714"/>
      <c r="J122" s="714"/>
      <c r="K122" s="714"/>
      <c r="L122" s="714"/>
      <c r="M122" s="714"/>
      <c r="N122" s="714"/>
      <c r="O122" s="714"/>
      <c r="P122" s="714"/>
      <c r="Q122" s="714"/>
      <c r="R122" s="714"/>
      <c r="S122" s="714"/>
      <c r="T122" s="714"/>
      <c r="U122" s="714"/>
      <c r="V122" s="714"/>
      <c r="W122" s="714"/>
      <c r="X122" s="714"/>
      <c r="Y122" s="714"/>
      <c r="Z122" s="714"/>
      <c r="AA122" s="714"/>
      <c r="AB122" s="714"/>
      <c r="AC122" s="714"/>
      <c r="AD122" s="714"/>
      <c r="AE122" s="714"/>
      <c r="AF122" s="714"/>
      <c r="AG122" s="714"/>
      <c r="AH122" s="51"/>
      <c r="AI122" s="18"/>
    </row>
    <row r="123" spans="1:35" ht="14" customHeight="1">
      <c r="A123" s="18"/>
      <c r="B123" s="52"/>
      <c r="C123" s="18"/>
      <c r="D123" s="714"/>
      <c r="E123" s="714"/>
      <c r="F123" s="714"/>
      <c r="G123" s="714"/>
      <c r="H123" s="714"/>
      <c r="I123" s="714"/>
      <c r="J123" s="714"/>
      <c r="K123" s="714"/>
      <c r="L123" s="714"/>
      <c r="M123" s="714"/>
      <c r="N123" s="714"/>
      <c r="O123" s="714"/>
      <c r="P123" s="714"/>
      <c r="Q123" s="714"/>
      <c r="R123" s="714"/>
      <c r="S123" s="714"/>
      <c r="T123" s="714"/>
      <c r="U123" s="714"/>
      <c r="V123" s="714"/>
      <c r="W123" s="714"/>
      <c r="X123" s="714"/>
      <c r="Y123" s="714"/>
      <c r="Z123" s="714"/>
      <c r="AA123" s="714"/>
      <c r="AB123" s="714"/>
      <c r="AC123" s="714"/>
      <c r="AD123" s="714"/>
      <c r="AE123" s="714"/>
      <c r="AF123" s="714"/>
      <c r="AG123" s="714"/>
      <c r="AH123" s="51"/>
      <c r="AI123" s="18"/>
    </row>
    <row r="124" spans="1:35" ht="14" customHeight="1">
      <c r="A124" s="18"/>
      <c r="B124" s="52"/>
      <c r="C124" s="72"/>
      <c r="D124" s="714"/>
      <c r="E124" s="714"/>
      <c r="F124" s="714"/>
      <c r="G124" s="714"/>
      <c r="H124" s="714"/>
      <c r="I124" s="714"/>
      <c r="J124" s="714"/>
      <c r="K124" s="714"/>
      <c r="L124" s="714"/>
      <c r="M124" s="714"/>
      <c r="N124" s="714"/>
      <c r="O124" s="714"/>
      <c r="P124" s="714"/>
      <c r="Q124" s="714"/>
      <c r="R124" s="714"/>
      <c r="S124" s="714"/>
      <c r="T124" s="714"/>
      <c r="U124" s="714"/>
      <c r="V124" s="714"/>
      <c r="W124" s="714"/>
      <c r="X124" s="714"/>
      <c r="Y124" s="714"/>
      <c r="Z124" s="714"/>
      <c r="AA124" s="714"/>
      <c r="AB124" s="714"/>
      <c r="AC124" s="714"/>
      <c r="AD124" s="714"/>
      <c r="AE124" s="714"/>
      <c r="AF124" s="714"/>
      <c r="AG124" s="714"/>
      <c r="AH124" s="51"/>
      <c r="AI124" s="18"/>
    </row>
    <row r="125" spans="1:35" ht="14" customHeight="1">
      <c r="A125" s="18"/>
      <c r="B125" s="52"/>
      <c r="C125" s="72"/>
      <c r="D125" s="714"/>
      <c r="E125" s="714"/>
      <c r="F125" s="714"/>
      <c r="G125" s="714"/>
      <c r="H125" s="714"/>
      <c r="I125" s="714"/>
      <c r="J125" s="714"/>
      <c r="K125" s="714"/>
      <c r="L125" s="714"/>
      <c r="M125" s="714"/>
      <c r="N125" s="714"/>
      <c r="O125" s="714"/>
      <c r="P125" s="714"/>
      <c r="Q125" s="714"/>
      <c r="R125" s="714"/>
      <c r="S125" s="714"/>
      <c r="T125" s="714"/>
      <c r="U125" s="714"/>
      <c r="V125" s="714"/>
      <c r="W125" s="714"/>
      <c r="X125" s="714"/>
      <c r="Y125" s="714"/>
      <c r="Z125" s="714"/>
      <c r="AA125" s="714"/>
      <c r="AB125" s="714"/>
      <c r="AC125" s="714"/>
      <c r="AD125" s="714"/>
      <c r="AE125" s="714"/>
      <c r="AF125" s="714"/>
      <c r="AG125" s="714"/>
      <c r="AH125" s="51"/>
      <c r="AI125" s="18"/>
    </row>
    <row r="126" spans="1:35" ht="14" customHeight="1">
      <c r="A126" s="18"/>
      <c r="B126" s="52"/>
      <c r="C126" s="72"/>
      <c r="D126" s="194"/>
      <c r="E126" s="194"/>
      <c r="F126" s="194"/>
      <c r="G126" s="194"/>
      <c r="H126" s="194"/>
      <c r="I126" s="194"/>
      <c r="J126" s="194"/>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51"/>
      <c r="AI126" s="18"/>
    </row>
    <row r="127" spans="1:35" ht="14" customHeight="1">
      <c r="A127" s="18"/>
      <c r="B127" s="52"/>
      <c r="C127" s="72"/>
      <c r="D127" s="516"/>
      <c r="E127" s="516"/>
      <c r="F127" s="516"/>
      <c r="G127" s="516"/>
      <c r="H127" s="516"/>
      <c r="I127" s="516"/>
      <c r="J127" s="516"/>
      <c r="K127" s="516"/>
      <c r="L127" s="516"/>
      <c r="M127" s="516"/>
      <c r="N127" s="516"/>
      <c r="O127" s="516"/>
      <c r="P127" s="516"/>
      <c r="Q127" s="516"/>
      <c r="R127" s="516"/>
      <c r="S127" s="516"/>
      <c r="T127" s="516"/>
      <c r="U127" s="516"/>
      <c r="V127" s="516"/>
      <c r="W127" s="516"/>
      <c r="X127" s="516"/>
      <c r="Y127" s="516"/>
      <c r="Z127" s="516"/>
      <c r="AA127" s="516"/>
      <c r="AB127" s="516"/>
      <c r="AC127" s="516"/>
      <c r="AD127" s="516"/>
      <c r="AE127" s="516"/>
      <c r="AF127" s="516"/>
      <c r="AG127" s="516"/>
      <c r="AH127" s="51"/>
      <c r="AI127" s="18"/>
    </row>
    <row r="128" spans="1:35" ht="14" customHeight="1">
      <c r="A128" s="18"/>
      <c r="B128" s="52"/>
      <c r="C128" s="72"/>
      <c r="D128" s="516"/>
      <c r="E128" s="516"/>
      <c r="F128" s="516"/>
      <c r="G128" s="516"/>
      <c r="H128" s="516"/>
      <c r="I128" s="516"/>
      <c r="J128" s="516"/>
      <c r="K128" s="516"/>
      <c r="L128" s="516"/>
      <c r="M128" s="516"/>
      <c r="N128" s="516"/>
      <c r="O128" s="516"/>
      <c r="P128" s="516"/>
      <c r="Q128" s="516"/>
      <c r="R128" s="516"/>
      <c r="S128" s="516"/>
      <c r="T128" s="516"/>
      <c r="U128" s="516"/>
      <c r="V128" s="516"/>
      <c r="W128" s="516"/>
      <c r="X128" s="516"/>
      <c r="Y128" s="516"/>
      <c r="Z128" s="516"/>
      <c r="AA128" s="516"/>
      <c r="AB128" s="516"/>
      <c r="AC128" s="516"/>
      <c r="AD128" s="516"/>
      <c r="AE128" s="516"/>
      <c r="AF128" s="516"/>
      <c r="AG128" s="516"/>
      <c r="AH128" s="51"/>
      <c r="AI128" s="18"/>
    </row>
    <row r="129" spans="1:35" ht="14" customHeight="1">
      <c r="A129" s="18"/>
      <c r="B129" s="52"/>
      <c r="C129" s="72"/>
      <c r="D129" s="516"/>
      <c r="E129" s="516"/>
      <c r="F129" s="516"/>
      <c r="G129" s="516"/>
      <c r="H129" s="516"/>
      <c r="I129" s="516"/>
      <c r="J129" s="516"/>
      <c r="K129" s="516"/>
      <c r="L129" s="516"/>
      <c r="M129" s="516"/>
      <c r="N129" s="516"/>
      <c r="O129" s="516"/>
      <c r="P129" s="516"/>
      <c r="Q129" s="516"/>
      <c r="R129" s="516"/>
      <c r="S129" s="516"/>
      <c r="T129" s="516"/>
      <c r="U129" s="516"/>
      <c r="V129" s="516"/>
      <c r="W129" s="516"/>
      <c r="X129" s="516"/>
      <c r="Y129" s="516"/>
      <c r="Z129" s="516"/>
      <c r="AA129" s="516"/>
      <c r="AB129" s="516"/>
      <c r="AC129" s="516"/>
      <c r="AD129" s="516"/>
      <c r="AE129" s="516"/>
      <c r="AF129" s="516"/>
      <c r="AG129" s="516"/>
      <c r="AH129" s="51"/>
      <c r="AI129" s="18"/>
    </row>
    <row r="130" spans="1:35" ht="14" customHeight="1">
      <c r="A130" s="18"/>
      <c r="B130" s="52"/>
      <c r="C130" s="72"/>
      <c r="D130" s="516"/>
      <c r="E130" s="516"/>
      <c r="F130" s="516"/>
      <c r="G130" s="516"/>
      <c r="H130" s="516"/>
      <c r="I130" s="516"/>
      <c r="J130" s="516"/>
      <c r="K130" s="516"/>
      <c r="L130" s="516"/>
      <c r="M130" s="516"/>
      <c r="N130" s="516"/>
      <c r="O130" s="516"/>
      <c r="P130" s="516"/>
      <c r="Q130" s="516"/>
      <c r="R130" s="516"/>
      <c r="S130" s="516"/>
      <c r="T130" s="516"/>
      <c r="U130" s="516"/>
      <c r="V130" s="516"/>
      <c r="W130" s="516"/>
      <c r="X130" s="516"/>
      <c r="Y130" s="516"/>
      <c r="Z130" s="516"/>
      <c r="AA130" s="516"/>
      <c r="AB130" s="516"/>
      <c r="AC130" s="516"/>
      <c r="AD130" s="516"/>
      <c r="AE130" s="516"/>
      <c r="AF130" s="516"/>
      <c r="AG130" s="516"/>
      <c r="AH130" s="51"/>
      <c r="AI130" s="18"/>
    </row>
    <row r="131" spans="1:35" ht="14" customHeight="1">
      <c r="A131" s="18"/>
      <c r="B131" s="52"/>
      <c r="C131" s="72"/>
      <c r="D131" s="516"/>
      <c r="E131" s="516"/>
      <c r="F131" s="516"/>
      <c r="G131" s="516"/>
      <c r="H131" s="516"/>
      <c r="I131" s="516"/>
      <c r="J131" s="516"/>
      <c r="K131" s="516"/>
      <c r="L131" s="516"/>
      <c r="M131" s="516"/>
      <c r="N131" s="516"/>
      <c r="O131" s="516"/>
      <c r="P131" s="516"/>
      <c r="Q131" s="516"/>
      <c r="R131" s="516"/>
      <c r="S131" s="516"/>
      <c r="T131" s="516"/>
      <c r="U131" s="516"/>
      <c r="V131" s="516"/>
      <c r="W131" s="516"/>
      <c r="X131" s="516"/>
      <c r="Y131" s="516"/>
      <c r="Z131" s="516"/>
      <c r="AA131" s="516"/>
      <c r="AB131" s="516"/>
      <c r="AC131" s="516"/>
      <c r="AD131" s="516"/>
      <c r="AE131" s="516"/>
      <c r="AF131" s="516"/>
      <c r="AG131" s="516"/>
      <c r="AH131" s="51"/>
      <c r="AI131" s="18"/>
    </row>
    <row r="132" spans="1:35" ht="14" customHeight="1">
      <c r="A132" s="18"/>
      <c r="B132" s="52"/>
      <c r="C132" s="72"/>
      <c r="D132" s="516"/>
      <c r="E132" s="516"/>
      <c r="F132" s="516"/>
      <c r="G132" s="516"/>
      <c r="H132" s="516"/>
      <c r="I132" s="516"/>
      <c r="J132" s="516"/>
      <c r="K132" s="516"/>
      <c r="L132" s="516"/>
      <c r="M132" s="516"/>
      <c r="N132" s="516"/>
      <c r="O132" s="516"/>
      <c r="P132" s="516"/>
      <c r="Q132" s="516"/>
      <c r="R132" s="516"/>
      <c r="S132" s="516"/>
      <c r="T132" s="516"/>
      <c r="U132" s="516"/>
      <c r="V132" s="516"/>
      <c r="W132" s="516"/>
      <c r="X132" s="516"/>
      <c r="Y132" s="516"/>
      <c r="Z132" s="516"/>
      <c r="AA132" s="516"/>
      <c r="AB132" s="516"/>
      <c r="AC132" s="516"/>
      <c r="AD132" s="516"/>
      <c r="AE132" s="516"/>
      <c r="AF132" s="516"/>
      <c r="AG132" s="516"/>
      <c r="AH132" s="51"/>
      <c r="AI132" s="18"/>
    </row>
    <row r="133" spans="1:35" ht="14" customHeight="1">
      <c r="A133" s="18"/>
      <c r="B133" s="52"/>
      <c r="C133" s="72"/>
      <c r="D133" s="516"/>
      <c r="E133" s="516"/>
      <c r="F133" s="516"/>
      <c r="G133" s="516"/>
      <c r="H133" s="516"/>
      <c r="I133" s="516"/>
      <c r="J133" s="516"/>
      <c r="K133" s="516"/>
      <c r="L133" s="516"/>
      <c r="M133" s="516"/>
      <c r="N133" s="516"/>
      <c r="O133" s="516"/>
      <c r="P133" s="516"/>
      <c r="Q133" s="516"/>
      <c r="R133" s="516"/>
      <c r="S133" s="516"/>
      <c r="T133" s="516"/>
      <c r="U133" s="516"/>
      <c r="V133" s="516"/>
      <c r="W133" s="516"/>
      <c r="X133" s="516"/>
      <c r="Y133" s="516"/>
      <c r="Z133" s="516"/>
      <c r="AA133" s="516"/>
      <c r="AB133" s="516"/>
      <c r="AC133" s="516"/>
      <c r="AD133" s="516"/>
      <c r="AE133" s="516"/>
      <c r="AF133" s="516"/>
      <c r="AG133" s="516"/>
      <c r="AH133" s="51"/>
      <c r="AI133" s="18"/>
    </row>
    <row r="134" spans="1:35" ht="14" customHeight="1">
      <c r="A134" s="18"/>
      <c r="B134" s="52"/>
      <c r="C134" s="72"/>
      <c r="D134" s="516"/>
      <c r="E134" s="516"/>
      <c r="F134" s="516"/>
      <c r="G134" s="516"/>
      <c r="H134" s="516"/>
      <c r="I134" s="516"/>
      <c r="J134" s="516"/>
      <c r="K134" s="516"/>
      <c r="L134" s="516"/>
      <c r="M134" s="516"/>
      <c r="N134" s="516"/>
      <c r="O134" s="516"/>
      <c r="P134" s="516"/>
      <c r="Q134" s="516"/>
      <c r="R134" s="516"/>
      <c r="S134" s="516"/>
      <c r="T134" s="516"/>
      <c r="U134" s="516"/>
      <c r="V134" s="516"/>
      <c r="W134" s="516"/>
      <c r="X134" s="516"/>
      <c r="Y134" s="516"/>
      <c r="Z134" s="516"/>
      <c r="AA134" s="516"/>
      <c r="AB134" s="516"/>
      <c r="AC134" s="516"/>
      <c r="AD134" s="516"/>
      <c r="AE134" s="516"/>
      <c r="AF134" s="516"/>
      <c r="AG134" s="516"/>
      <c r="AH134" s="51"/>
      <c r="AI134" s="18"/>
    </row>
    <row r="135" spans="1:35" ht="14" customHeight="1">
      <c r="A135" s="18"/>
      <c r="B135" s="52"/>
      <c r="C135" s="72"/>
      <c r="D135" s="516"/>
      <c r="E135" s="516"/>
      <c r="F135" s="516"/>
      <c r="G135" s="516"/>
      <c r="H135" s="516"/>
      <c r="I135" s="516"/>
      <c r="J135" s="516"/>
      <c r="K135" s="516"/>
      <c r="L135" s="516"/>
      <c r="M135" s="516"/>
      <c r="N135" s="516"/>
      <c r="O135" s="516"/>
      <c r="P135" s="516"/>
      <c r="Q135" s="516"/>
      <c r="R135" s="516"/>
      <c r="S135" s="516"/>
      <c r="T135" s="516"/>
      <c r="U135" s="516"/>
      <c r="V135" s="516"/>
      <c r="W135" s="516"/>
      <c r="X135" s="516"/>
      <c r="Y135" s="516"/>
      <c r="Z135" s="516"/>
      <c r="AA135" s="516"/>
      <c r="AB135" s="516"/>
      <c r="AC135" s="516"/>
      <c r="AD135" s="516"/>
      <c r="AE135" s="516"/>
      <c r="AF135" s="516"/>
      <c r="AG135" s="516"/>
      <c r="AH135" s="51"/>
      <c r="AI135" s="18"/>
    </row>
    <row r="136" spans="1:35" ht="14" customHeight="1">
      <c r="A136" s="18"/>
      <c r="B136" s="52"/>
      <c r="C136" s="72"/>
      <c r="D136" s="516"/>
      <c r="E136" s="516"/>
      <c r="F136" s="516"/>
      <c r="G136" s="516"/>
      <c r="H136" s="516"/>
      <c r="I136" s="516"/>
      <c r="J136" s="516"/>
      <c r="K136" s="516"/>
      <c r="L136" s="516"/>
      <c r="M136" s="516"/>
      <c r="N136" s="516"/>
      <c r="O136" s="516"/>
      <c r="P136" s="516"/>
      <c r="Q136" s="516"/>
      <c r="R136" s="516"/>
      <c r="S136" s="516"/>
      <c r="T136" s="516"/>
      <c r="U136" s="516"/>
      <c r="V136" s="516"/>
      <c r="W136" s="516"/>
      <c r="X136" s="516"/>
      <c r="Y136" s="516"/>
      <c r="Z136" s="516"/>
      <c r="AA136" s="516"/>
      <c r="AB136" s="516"/>
      <c r="AC136" s="516"/>
      <c r="AD136" s="516"/>
      <c r="AE136" s="516"/>
      <c r="AF136" s="516"/>
      <c r="AG136" s="516"/>
      <c r="AH136" s="51"/>
      <c r="AI136" s="18"/>
    </row>
    <row r="137" spans="1:35" ht="14" customHeight="1">
      <c r="A137" s="18"/>
      <c r="B137" s="52"/>
      <c r="C137" s="72"/>
      <c r="D137" s="516"/>
      <c r="E137" s="516"/>
      <c r="F137" s="516"/>
      <c r="G137" s="516"/>
      <c r="H137" s="516"/>
      <c r="I137" s="516"/>
      <c r="J137" s="516"/>
      <c r="K137" s="516"/>
      <c r="L137" s="516"/>
      <c r="M137" s="516"/>
      <c r="N137" s="516"/>
      <c r="O137" s="516"/>
      <c r="P137" s="516"/>
      <c r="Q137" s="516"/>
      <c r="R137" s="516"/>
      <c r="S137" s="516"/>
      <c r="T137" s="516"/>
      <c r="U137" s="516"/>
      <c r="V137" s="516"/>
      <c r="W137" s="516"/>
      <c r="X137" s="516"/>
      <c r="Y137" s="516"/>
      <c r="Z137" s="516"/>
      <c r="AA137" s="516"/>
      <c r="AB137" s="516"/>
      <c r="AC137" s="516"/>
      <c r="AD137" s="516"/>
      <c r="AE137" s="516"/>
      <c r="AF137" s="516"/>
      <c r="AG137" s="516"/>
      <c r="AH137" s="51"/>
      <c r="AI137" s="18"/>
    </row>
    <row r="138" spans="1:35" ht="14" customHeight="1">
      <c r="A138" s="18"/>
      <c r="B138" s="52"/>
      <c r="C138" s="72"/>
      <c r="D138" s="516"/>
      <c r="E138" s="516"/>
      <c r="F138" s="516"/>
      <c r="G138" s="516"/>
      <c r="H138" s="516"/>
      <c r="I138" s="516"/>
      <c r="J138" s="516"/>
      <c r="K138" s="516"/>
      <c r="L138" s="516"/>
      <c r="M138" s="516"/>
      <c r="N138" s="516"/>
      <c r="O138" s="516"/>
      <c r="P138" s="516"/>
      <c r="Q138" s="516"/>
      <c r="R138" s="516"/>
      <c r="S138" s="516"/>
      <c r="T138" s="516"/>
      <c r="U138" s="516"/>
      <c r="V138" s="516"/>
      <c r="W138" s="516"/>
      <c r="X138" s="516"/>
      <c r="Y138" s="516"/>
      <c r="Z138" s="516"/>
      <c r="AA138" s="516"/>
      <c r="AB138" s="516"/>
      <c r="AC138" s="516"/>
      <c r="AD138" s="516"/>
      <c r="AE138" s="516"/>
      <c r="AF138" s="516"/>
      <c r="AG138" s="516"/>
      <c r="AH138" s="51"/>
      <c r="AI138" s="18"/>
    </row>
    <row r="139" spans="1:35" ht="14" customHeight="1">
      <c r="A139" s="18"/>
      <c r="B139" s="52"/>
      <c r="C139" s="72"/>
      <c r="D139" s="516"/>
      <c r="E139" s="516"/>
      <c r="F139" s="516"/>
      <c r="G139" s="516"/>
      <c r="H139" s="516"/>
      <c r="I139" s="516"/>
      <c r="J139" s="516"/>
      <c r="K139" s="516"/>
      <c r="L139" s="516"/>
      <c r="M139" s="516"/>
      <c r="N139" s="516"/>
      <c r="O139" s="516"/>
      <c r="P139" s="516"/>
      <c r="Q139" s="516"/>
      <c r="R139" s="516"/>
      <c r="S139" s="516"/>
      <c r="T139" s="516"/>
      <c r="U139" s="516"/>
      <c r="V139" s="516"/>
      <c r="W139" s="516"/>
      <c r="X139" s="516"/>
      <c r="Y139" s="516"/>
      <c r="Z139" s="516"/>
      <c r="AA139" s="516"/>
      <c r="AB139" s="516"/>
      <c r="AC139" s="516"/>
      <c r="AD139" s="516"/>
      <c r="AE139" s="516"/>
      <c r="AF139" s="516"/>
      <c r="AG139" s="516"/>
      <c r="AH139" s="51"/>
      <c r="AI139" s="18"/>
    </row>
    <row r="140" spans="1:35" ht="14" customHeight="1">
      <c r="A140" s="18"/>
      <c r="B140" s="52"/>
      <c r="C140" s="72"/>
      <c r="D140" s="516"/>
      <c r="E140" s="516"/>
      <c r="F140" s="516"/>
      <c r="G140" s="516"/>
      <c r="H140" s="516"/>
      <c r="I140" s="516"/>
      <c r="J140" s="516"/>
      <c r="K140" s="516"/>
      <c r="L140" s="516"/>
      <c r="M140" s="516"/>
      <c r="N140" s="516"/>
      <c r="O140" s="516"/>
      <c r="P140" s="516"/>
      <c r="Q140" s="516"/>
      <c r="R140" s="516"/>
      <c r="S140" s="516"/>
      <c r="T140" s="516"/>
      <c r="U140" s="516"/>
      <c r="V140" s="516"/>
      <c r="W140" s="516"/>
      <c r="X140" s="516"/>
      <c r="Y140" s="516"/>
      <c r="Z140" s="516"/>
      <c r="AA140" s="516"/>
      <c r="AB140" s="516"/>
      <c r="AC140" s="516"/>
      <c r="AD140" s="516"/>
      <c r="AE140" s="516"/>
      <c r="AF140" s="516"/>
      <c r="AG140" s="516"/>
      <c r="AH140" s="51"/>
      <c r="AI140" s="18"/>
    </row>
    <row r="141" spans="1:35" ht="14" customHeight="1">
      <c r="A141" s="18"/>
      <c r="B141" s="52"/>
      <c r="C141" s="72"/>
      <c r="D141" s="516"/>
      <c r="E141" s="516"/>
      <c r="F141" s="516"/>
      <c r="G141" s="516"/>
      <c r="H141" s="516"/>
      <c r="I141" s="516"/>
      <c r="J141" s="516"/>
      <c r="K141" s="516"/>
      <c r="L141" s="516"/>
      <c r="M141" s="516"/>
      <c r="N141" s="516"/>
      <c r="O141" s="516"/>
      <c r="P141" s="516"/>
      <c r="Q141" s="516"/>
      <c r="R141" s="516"/>
      <c r="S141" s="516"/>
      <c r="T141" s="516"/>
      <c r="U141" s="516"/>
      <c r="V141" s="516"/>
      <c r="W141" s="516"/>
      <c r="X141" s="516"/>
      <c r="Y141" s="516"/>
      <c r="Z141" s="516"/>
      <c r="AA141" s="516"/>
      <c r="AB141" s="516"/>
      <c r="AC141" s="516"/>
      <c r="AD141" s="516"/>
      <c r="AE141" s="516"/>
      <c r="AF141" s="516"/>
      <c r="AG141" s="516"/>
      <c r="AH141" s="51"/>
      <c r="AI141" s="18"/>
    </row>
    <row r="142" spans="1:35" ht="14" customHeight="1">
      <c r="A142" s="18"/>
      <c r="B142" s="52"/>
      <c r="C142" s="72"/>
      <c r="D142" s="516"/>
      <c r="E142" s="516"/>
      <c r="F142" s="516"/>
      <c r="G142" s="516"/>
      <c r="H142" s="516"/>
      <c r="I142" s="516"/>
      <c r="J142" s="516"/>
      <c r="K142" s="516"/>
      <c r="L142" s="516"/>
      <c r="M142" s="516"/>
      <c r="N142" s="516"/>
      <c r="O142" s="516"/>
      <c r="P142" s="516"/>
      <c r="Q142" s="516"/>
      <c r="R142" s="516"/>
      <c r="S142" s="516"/>
      <c r="T142" s="516"/>
      <c r="U142" s="516"/>
      <c r="V142" s="516"/>
      <c r="W142" s="516"/>
      <c r="X142" s="516"/>
      <c r="Y142" s="516"/>
      <c r="Z142" s="516"/>
      <c r="AA142" s="516"/>
      <c r="AB142" s="516"/>
      <c r="AC142" s="516"/>
      <c r="AD142" s="516"/>
      <c r="AE142" s="516"/>
      <c r="AF142" s="516"/>
      <c r="AG142" s="516"/>
      <c r="AH142" s="51"/>
      <c r="AI142" s="18"/>
    </row>
    <row r="143" spans="1:35" ht="14" customHeight="1">
      <c r="A143" s="18"/>
      <c r="B143" s="52"/>
      <c r="C143" s="72"/>
      <c r="D143" s="516"/>
      <c r="E143" s="516"/>
      <c r="F143" s="516"/>
      <c r="G143" s="516"/>
      <c r="H143" s="516"/>
      <c r="I143" s="516"/>
      <c r="J143" s="516"/>
      <c r="K143" s="516"/>
      <c r="L143" s="516"/>
      <c r="M143" s="516"/>
      <c r="N143" s="516"/>
      <c r="O143" s="516"/>
      <c r="P143" s="516"/>
      <c r="Q143" s="516"/>
      <c r="R143" s="516"/>
      <c r="S143" s="516"/>
      <c r="T143" s="516"/>
      <c r="U143" s="516"/>
      <c r="V143" s="516"/>
      <c r="W143" s="516"/>
      <c r="X143" s="516"/>
      <c r="Y143" s="516"/>
      <c r="Z143" s="516"/>
      <c r="AA143" s="516"/>
      <c r="AB143" s="516"/>
      <c r="AC143" s="516"/>
      <c r="AD143" s="516"/>
      <c r="AE143" s="516"/>
      <c r="AF143" s="516"/>
      <c r="AG143" s="516"/>
      <c r="AH143" s="51"/>
      <c r="AI143" s="18"/>
    </row>
    <row r="144" spans="1:35" ht="14" customHeight="1">
      <c r="A144" s="18"/>
      <c r="B144" s="52"/>
      <c r="C144" s="72"/>
      <c r="D144" s="516"/>
      <c r="E144" s="516"/>
      <c r="F144" s="516"/>
      <c r="G144" s="516"/>
      <c r="H144" s="516"/>
      <c r="I144" s="516"/>
      <c r="J144" s="516"/>
      <c r="K144" s="516"/>
      <c r="L144" s="516"/>
      <c r="M144" s="516"/>
      <c r="N144" s="516"/>
      <c r="O144" s="516"/>
      <c r="P144" s="516"/>
      <c r="Q144" s="516"/>
      <c r="R144" s="516"/>
      <c r="S144" s="516"/>
      <c r="T144" s="516"/>
      <c r="U144" s="516"/>
      <c r="V144" s="516"/>
      <c r="W144" s="516"/>
      <c r="X144" s="516"/>
      <c r="Y144" s="516"/>
      <c r="Z144" s="516"/>
      <c r="AA144" s="516"/>
      <c r="AB144" s="516"/>
      <c r="AC144" s="516"/>
      <c r="AD144" s="516"/>
      <c r="AE144" s="516"/>
      <c r="AF144" s="516"/>
      <c r="AG144" s="516"/>
      <c r="AH144" s="51"/>
      <c r="AI144" s="18"/>
    </row>
    <row r="145" spans="1:35" ht="14" customHeight="1">
      <c r="A145" s="18"/>
      <c r="B145" s="52"/>
      <c r="C145" s="72"/>
      <c r="D145" s="516"/>
      <c r="E145" s="516"/>
      <c r="F145" s="516"/>
      <c r="G145" s="516"/>
      <c r="H145" s="516"/>
      <c r="I145" s="516"/>
      <c r="J145" s="516"/>
      <c r="K145" s="516"/>
      <c r="L145" s="516"/>
      <c r="M145" s="516"/>
      <c r="N145" s="516"/>
      <c r="O145" s="516"/>
      <c r="P145" s="516"/>
      <c r="Q145" s="516"/>
      <c r="R145" s="516"/>
      <c r="S145" s="516"/>
      <c r="T145" s="516"/>
      <c r="U145" s="516"/>
      <c r="V145" s="516"/>
      <c r="W145" s="516"/>
      <c r="X145" s="516"/>
      <c r="Y145" s="516"/>
      <c r="Z145" s="516"/>
      <c r="AA145" s="516"/>
      <c r="AB145" s="516"/>
      <c r="AC145" s="516"/>
      <c r="AD145" s="516"/>
      <c r="AE145" s="516"/>
      <c r="AF145" s="516"/>
      <c r="AG145" s="516"/>
      <c r="AH145" s="51"/>
      <c r="AI145" s="18"/>
    </row>
    <row r="146" spans="1:35" ht="14" customHeight="1">
      <c r="A146" s="18"/>
      <c r="B146" s="52"/>
      <c r="C146" s="72"/>
      <c r="D146" s="516"/>
      <c r="E146" s="516"/>
      <c r="F146" s="516"/>
      <c r="G146" s="516"/>
      <c r="H146" s="516"/>
      <c r="I146" s="516"/>
      <c r="J146" s="516"/>
      <c r="K146" s="516"/>
      <c r="L146" s="516"/>
      <c r="M146" s="516"/>
      <c r="N146" s="516"/>
      <c r="O146" s="516"/>
      <c r="P146" s="516"/>
      <c r="Q146" s="516"/>
      <c r="R146" s="516"/>
      <c r="S146" s="516"/>
      <c r="T146" s="516"/>
      <c r="U146" s="516"/>
      <c r="V146" s="516"/>
      <c r="W146" s="516"/>
      <c r="X146" s="516"/>
      <c r="Y146" s="516"/>
      <c r="Z146" s="516"/>
      <c r="AA146" s="516"/>
      <c r="AB146" s="516"/>
      <c r="AC146" s="516"/>
      <c r="AD146" s="516"/>
      <c r="AE146" s="516"/>
      <c r="AF146" s="516"/>
      <c r="AG146" s="516"/>
      <c r="AH146" s="51"/>
      <c r="AI146" s="18"/>
    </row>
    <row r="147" spans="1:35" ht="14" customHeight="1">
      <c r="A147" s="18"/>
      <c r="B147" s="52"/>
      <c r="C147" s="72"/>
      <c r="D147" s="516"/>
      <c r="E147" s="516"/>
      <c r="F147" s="516"/>
      <c r="G147" s="516"/>
      <c r="H147" s="516"/>
      <c r="I147" s="516"/>
      <c r="J147" s="516"/>
      <c r="K147" s="516"/>
      <c r="L147" s="516"/>
      <c r="M147" s="516"/>
      <c r="N147" s="516"/>
      <c r="O147" s="516"/>
      <c r="P147" s="516"/>
      <c r="Q147" s="516"/>
      <c r="R147" s="516"/>
      <c r="S147" s="516"/>
      <c r="T147" s="516"/>
      <c r="U147" s="516"/>
      <c r="V147" s="516"/>
      <c r="W147" s="516"/>
      <c r="X147" s="516"/>
      <c r="Y147" s="516"/>
      <c r="Z147" s="516"/>
      <c r="AA147" s="516"/>
      <c r="AB147" s="516"/>
      <c r="AC147" s="516"/>
      <c r="AD147" s="516"/>
      <c r="AE147" s="516"/>
      <c r="AF147" s="516"/>
      <c r="AG147" s="516"/>
      <c r="AH147" s="51"/>
      <c r="AI147" s="18"/>
    </row>
    <row r="148" spans="1:35" ht="14" customHeight="1">
      <c r="A148" s="18"/>
      <c r="B148" s="52"/>
      <c r="C148" s="72"/>
      <c r="D148" s="516"/>
      <c r="E148" s="516"/>
      <c r="F148" s="516"/>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6"/>
      <c r="AC148" s="516"/>
      <c r="AD148" s="516"/>
      <c r="AE148" s="516"/>
      <c r="AF148" s="516"/>
      <c r="AG148" s="516"/>
      <c r="AH148" s="51"/>
      <c r="AI148" s="18"/>
    </row>
    <row r="149" spans="1:35" ht="14" customHeight="1">
      <c r="A149" s="18"/>
      <c r="B149" s="52"/>
      <c r="C149" s="72"/>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
      <c r="AI149" s="18"/>
    </row>
    <row r="150" spans="1:35" ht="14" customHeight="1">
      <c r="A150" s="18"/>
      <c r="B150" s="52"/>
      <c r="C150" s="72"/>
      <c r="D150" s="516"/>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6"/>
      <c r="AC150" s="516"/>
      <c r="AD150" s="516"/>
      <c r="AE150" s="516"/>
      <c r="AF150" s="516"/>
      <c r="AG150" s="516"/>
      <c r="AH150" s="51"/>
      <c r="AI150" s="18"/>
    </row>
    <row r="151" spans="1:35" ht="14" customHeight="1">
      <c r="A151" s="18"/>
      <c r="B151" s="52"/>
      <c r="C151" s="72"/>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6"/>
      <c r="AC151" s="516"/>
      <c r="AD151" s="516"/>
      <c r="AE151" s="516"/>
      <c r="AF151" s="516"/>
      <c r="AG151" s="516"/>
      <c r="AH151" s="51"/>
      <c r="AI151" s="18"/>
    </row>
    <row r="152" spans="1:35" ht="14" customHeight="1">
      <c r="A152" s="18"/>
      <c r="B152" s="52"/>
      <c r="C152" s="72"/>
      <c r="D152" s="516"/>
      <c r="E152" s="516"/>
      <c r="F152" s="516"/>
      <c r="G152" s="516"/>
      <c r="H152" s="516"/>
      <c r="I152" s="516"/>
      <c r="J152" s="516"/>
      <c r="K152" s="516"/>
      <c r="L152" s="516"/>
      <c r="M152" s="516"/>
      <c r="N152" s="516"/>
      <c r="O152" s="516"/>
      <c r="P152" s="516"/>
      <c r="Q152" s="516"/>
      <c r="R152" s="516"/>
      <c r="S152" s="516"/>
      <c r="T152" s="516"/>
      <c r="U152" s="516"/>
      <c r="V152" s="516"/>
      <c r="W152" s="516"/>
      <c r="X152" s="516"/>
      <c r="Y152" s="516"/>
      <c r="Z152" s="516"/>
      <c r="AA152" s="516"/>
      <c r="AB152" s="516"/>
      <c r="AC152" s="516"/>
      <c r="AD152" s="516"/>
      <c r="AE152" s="516"/>
      <c r="AF152" s="516"/>
      <c r="AG152" s="516"/>
      <c r="AH152" s="51"/>
      <c r="AI152" s="18"/>
    </row>
    <row r="153" spans="1:35" ht="14" customHeight="1">
      <c r="A153" s="18"/>
      <c r="B153" s="52"/>
      <c r="C153" s="72"/>
      <c r="D153" s="516"/>
      <c r="E153" s="516"/>
      <c r="F153" s="516"/>
      <c r="G153" s="516"/>
      <c r="H153" s="516"/>
      <c r="I153" s="516"/>
      <c r="J153" s="516"/>
      <c r="K153" s="516"/>
      <c r="L153" s="516"/>
      <c r="M153" s="516"/>
      <c r="N153" s="516"/>
      <c r="O153" s="516"/>
      <c r="P153" s="516"/>
      <c r="Q153" s="516"/>
      <c r="R153" s="516"/>
      <c r="S153" s="516"/>
      <c r="T153" s="516"/>
      <c r="U153" s="516"/>
      <c r="V153" s="516"/>
      <c r="W153" s="516"/>
      <c r="X153" s="516"/>
      <c r="Y153" s="516"/>
      <c r="Z153" s="516"/>
      <c r="AA153" s="516"/>
      <c r="AB153" s="516"/>
      <c r="AC153" s="516"/>
      <c r="AD153" s="516"/>
      <c r="AE153" s="516"/>
      <c r="AF153" s="516"/>
      <c r="AG153" s="516"/>
      <c r="AH153" s="51"/>
      <c r="AI153" s="18"/>
    </row>
    <row r="154" spans="1:35" ht="14" customHeight="1">
      <c r="A154" s="18"/>
      <c r="B154" s="52"/>
      <c r="C154" s="72"/>
      <c r="D154" s="516"/>
      <c r="E154" s="516"/>
      <c r="F154" s="516"/>
      <c r="G154" s="516"/>
      <c r="H154" s="516"/>
      <c r="I154" s="516"/>
      <c r="J154" s="516"/>
      <c r="K154" s="516"/>
      <c r="L154" s="516"/>
      <c r="M154" s="516"/>
      <c r="N154" s="516"/>
      <c r="O154" s="516"/>
      <c r="P154" s="516"/>
      <c r="Q154" s="516"/>
      <c r="R154" s="516"/>
      <c r="S154" s="516"/>
      <c r="T154" s="516"/>
      <c r="U154" s="516"/>
      <c r="V154" s="516"/>
      <c r="W154" s="516"/>
      <c r="X154" s="516"/>
      <c r="Y154" s="516"/>
      <c r="Z154" s="516"/>
      <c r="AA154" s="516"/>
      <c r="AB154" s="516"/>
      <c r="AC154" s="516"/>
      <c r="AD154" s="516"/>
      <c r="AE154" s="516"/>
      <c r="AF154" s="516"/>
      <c r="AG154" s="516"/>
      <c r="AH154" s="51"/>
      <c r="AI154" s="18"/>
    </row>
    <row r="155" spans="1:35" ht="14" customHeight="1">
      <c r="A155" s="18"/>
      <c r="B155" s="52"/>
      <c r="C155" s="72"/>
      <c r="D155" s="516"/>
      <c r="E155" s="516"/>
      <c r="F155" s="516"/>
      <c r="G155" s="516"/>
      <c r="H155" s="516"/>
      <c r="I155" s="516"/>
      <c r="J155" s="516"/>
      <c r="K155" s="516"/>
      <c r="L155" s="516"/>
      <c r="M155" s="516"/>
      <c r="N155" s="516"/>
      <c r="O155" s="516"/>
      <c r="P155" s="516"/>
      <c r="Q155" s="516"/>
      <c r="R155" s="516"/>
      <c r="S155" s="516"/>
      <c r="T155" s="516"/>
      <c r="U155" s="516"/>
      <c r="V155" s="516"/>
      <c r="W155" s="516"/>
      <c r="X155" s="516"/>
      <c r="Y155" s="516"/>
      <c r="Z155" s="516"/>
      <c r="AA155" s="516"/>
      <c r="AB155" s="516"/>
      <c r="AC155" s="516"/>
      <c r="AD155" s="516"/>
      <c r="AE155" s="516"/>
      <c r="AF155" s="516"/>
      <c r="AG155" s="516"/>
      <c r="AH155" s="51"/>
      <c r="AI155" s="18"/>
    </row>
    <row r="156" spans="1:35" ht="14" customHeight="1">
      <c r="A156" s="18"/>
      <c r="B156" s="52"/>
      <c r="C156" s="72"/>
      <c r="D156" s="516"/>
      <c r="E156" s="516"/>
      <c r="F156" s="516"/>
      <c r="G156" s="516"/>
      <c r="H156" s="516"/>
      <c r="I156" s="516"/>
      <c r="J156" s="516"/>
      <c r="K156" s="516"/>
      <c r="L156" s="516"/>
      <c r="M156" s="516"/>
      <c r="N156" s="516"/>
      <c r="O156" s="516"/>
      <c r="P156" s="516"/>
      <c r="Q156" s="516"/>
      <c r="R156" s="516"/>
      <c r="S156" s="516"/>
      <c r="T156" s="516"/>
      <c r="U156" s="516"/>
      <c r="V156" s="516"/>
      <c r="W156" s="516"/>
      <c r="X156" s="516"/>
      <c r="Y156" s="516"/>
      <c r="Z156" s="516"/>
      <c r="AA156" s="516"/>
      <c r="AB156" s="516"/>
      <c r="AC156" s="516"/>
      <c r="AD156" s="516"/>
      <c r="AE156" s="516"/>
      <c r="AF156" s="516"/>
      <c r="AG156" s="516"/>
      <c r="AH156" s="51"/>
      <c r="AI156" s="18"/>
    </row>
    <row r="157" spans="1:35" ht="14" customHeight="1">
      <c r="A157" s="18"/>
      <c r="B157" s="52"/>
      <c r="C157" s="72"/>
      <c r="D157" s="516"/>
      <c r="E157" s="516"/>
      <c r="F157" s="516"/>
      <c r="G157" s="516"/>
      <c r="H157" s="516"/>
      <c r="I157" s="516"/>
      <c r="J157" s="516"/>
      <c r="K157" s="516"/>
      <c r="L157" s="516"/>
      <c r="M157" s="516"/>
      <c r="N157" s="516"/>
      <c r="O157" s="516"/>
      <c r="P157" s="516"/>
      <c r="Q157" s="516"/>
      <c r="R157" s="516"/>
      <c r="S157" s="516"/>
      <c r="T157" s="516"/>
      <c r="U157" s="516"/>
      <c r="V157" s="516"/>
      <c r="W157" s="516"/>
      <c r="X157" s="516"/>
      <c r="Y157" s="516"/>
      <c r="Z157" s="516"/>
      <c r="AA157" s="516"/>
      <c r="AB157" s="516"/>
      <c r="AC157" s="516"/>
      <c r="AD157" s="516"/>
      <c r="AE157" s="516"/>
      <c r="AF157" s="516"/>
      <c r="AG157" s="516"/>
      <c r="AH157" s="51"/>
      <c r="AI157" s="18"/>
    </row>
    <row r="158" spans="1:35" ht="14" customHeight="1">
      <c r="A158" s="18"/>
      <c r="B158" s="52"/>
      <c r="C158" s="72"/>
      <c r="D158" s="516"/>
      <c r="E158" s="516"/>
      <c r="F158" s="516"/>
      <c r="G158" s="516"/>
      <c r="H158" s="516"/>
      <c r="I158" s="516"/>
      <c r="J158" s="516"/>
      <c r="K158" s="516"/>
      <c r="L158" s="516"/>
      <c r="M158" s="516"/>
      <c r="N158" s="516"/>
      <c r="O158" s="516"/>
      <c r="P158" s="516"/>
      <c r="Q158" s="516"/>
      <c r="R158" s="516"/>
      <c r="S158" s="516"/>
      <c r="T158" s="516"/>
      <c r="U158" s="516"/>
      <c r="V158" s="516"/>
      <c r="W158" s="516"/>
      <c r="X158" s="516"/>
      <c r="Y158" s="516"/>
      <c r="Z158" s="516"/>
      <c r="AA158" s="516"/>
      <c r="AB158" s="516"/>
      <c r="AC158" s="516"/>
      <c r="AD158" s="516"/>
      <c r="AE158" s="516"/>
      <c r="AF158" s="516"/>
      <c r="AG158" s="516"/>
      <c r="AH158" s="51"/>
      <c r="AI158" s="18"/>
    </row>
    <row r="159" spans="1:35" ht="14" customHeight="1">
      <c r="A159" s="18"/>
      <c r="B159" s="52"/>
      <c r="C159" s="72"/>
      <c r="D159" s="516"/>
      <c r="E159" s="516"/>
      <c r="F159" s="516"/>
      <c r="G159" s="516"/>
      <c r="H159" s="516"/>
      <c r="I159" s="516"/>
      <c r="J159" s="516"/>
      <c r="K159" s="516"/>
      <c r="L159" s="516"/>
      <c r="M159" s="516"/>
      <c r="N159" s="516"/>
      <c r="O159" s="516"/>
      <c r="P159" s="516"/>
      <c r="Q159" s="516"/>
      <c r="R159" s="516"/>
      <c r="S159" s="516"/>
      <c r="T159" s="516"/>
      <c r="U159" s="516"/>
      <c r="V159" s="516"/>
      <c r="W159" s="516"/>
      <c r="X159" s="516"/>
      <c r="Y159" s="516"/>
      <c r="Z159" s="516"/>
      <c r="AA159" s="516"/>
      <c r="AB159" s="516"/>
      <c r="AC159" s="516"/>
      <c r="AD159" s="516"/>
      <c r="AE159" s="516"/>
      <c r="AF159" s="516"/>
      <c r="AG159" s="516"/>
      <c r="AH159" s="51"/>
      <c r="AI159" s="18"/>
    </row>
    <row r="160" spans="1:35" ht="14" customHeight="1">
      <c r="A160" s="18"/>
      <c r="B160" s="52"/>
      <c r="C160" s="72"/>
      <c r="D160" s="516"/>
      <c r="E160" s="516"/>
      <c r="F160" s="516"/>
      <c r="G160" s="516"/>
      <c r="H160" s="516"/>
      <c r="I160" s="516"/>
      <c r="J160" s="516"/>
      <c r="K160" s="516"/>
      <c r="L160" s="516"/>
      <c r="M160" s="516"/>
      <c r="N160" s="516"/>
      <c r="O160" s="516"/>
      <c r="P160" s="516"/>
      <c r="Q160" s="516"/>
      <c r="R160" s="516"/>
      <c r="S160" s="516"/>
      <c r="T160" s="516"/>
      <c r="U160" s="516"/>
      <c r="V160" s="516"/>
      <c r="W160" s="516"/>
      <c r="X160" s="516"/>
      <c r="Y160" s="516"/>
      <c r="Z160" s="516"/>
      <c r="AA160" s="516"/>
      <c r="AB160" s="516"/>
      <c r="AC160" s="516"/>
      <c r="AD160" s="516"/>
      <c r="AE160" s="516"/>
      <c r="AF160" s="516"/>
      <c r="AG160" s="516"/>
      <c r="AH160" s="51"/>
      <c r="AI160" s="18"/>
    </row>
    <row r="161" spans="1:35" ht="14" customHeight="1">
      <c r="A161" s="18"/>
      <c r="B161" s="52"/>
      <c r="C161" s="72"/>
      <c r="D161" s="516"/>
      <c r="E161" s="516"/>
      <c r="F161" s="516"/>
      <c r="G161" s="516"/>
      <c r="H161" s="516"/>
      <c r="I161" s="516"/>
      <c r="J161" s="516"/>
      <c r="K161" s="516"/>
      <c r="L161" s="516"/>
      <c r="M161" s="516"/>
      <c r="N161" s="516"/>
      <c r="O161" s="516"/>
      <c r="P161" s="516"/>
      <c r="Q161" s="516"/>
      <c r="R161" s="516"/>
      <c r="S161" s="516"/>
      <c r="T161" s="516"/>
      <c r="U161" s="516"/>
      <c r="V161" s="516"/>
      <c r="W161" s="516"/>
      <c r="X161" s="516"/>
      <c r="Y161" s="516"/>
      <c r="Z161" s="516"/>
      <c r="AA161" s="516"/>
      <c r="AB161" s="516"/>
      <c r="AC161" s="516"/>
      <c r="AD161" s="516"/>
      <c r="AE161" s="516"/>
      <c r="AF161" s="516"/>
      <c r="AG161" s="516"/>
      <c r="AH161" s="51"/>
      <c r="AI161" s="18"/>
    </row>
    <row r="162" spans="1:35" ht="14" customHeight="1">
      <c r="A162" s="18"/>
      <c r="B162" s="52"/>
      <c r="C162" s="72"/>
      <c r="D162" s="516"/>
      <c r="E162" s="516"/>
      <c r="F162" s="516"/>
      <c r="G162" s="516"/>
      <c r="H162" s="516"/>
      <c r="I162" s="516"/>
      <c r="J162" s="516"/>
      <c r="K162" s="516"/>
      <c r="L162" s="516"/>
      <c r="M162" s="516"/>
      <c r="N162" s="516"/>
      <c r="O162" s="516"/>
      <c r="P162" s="516"/>
      <c r="Q162" s="516"/>
      <c r="R162" s="516"/>
      <c r="S162" s="516"/>
      <c r="T162" s="516"/>
      <c r="U162" s="516"/>
      <c r="V162" s="516"/>
      <c r="W162" s="516"/>
      <c r="X162" s="516"/>
      <c r="Y162" s="516"/>
      <c r="Z162" s="516"/>
      <c r="AA162" s="516"/>
      <c r="AB162" s="516"/>
      <c r="AC162" s="516"/>
      <c r="AD162" s="516"/>
      <c r="AE162" s="516"/>
      <c r="AF162" s="516"/>
      <c r="AG162" s="516"/>
      <c r="AH162" s="51"/>
      <c r="AI162" s="18"/>
    </row>
    <row r="163" spans="1:35" ht="14" customHeight="1">
      <c r="A163" s="18"/>
      <c r="B163" s="52"/>
      <c r="C163" s="72"/>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6"/>
      <c r="AB163" s="516"/>
      <c r="AC163" s="516"/>
      <c r="AD163" s="516"/>
      <c r="AE163" s="516"/>
      <c r="AF163" s="516"/>
      <c r="AG163" s="516"/>
      <c r="AH163" s="51"/>
      <c r="AI163" s="18"/>
    </row>
    <row r="164" spans="1:35" ht="14" customHeight="1">
      <c r="A164" s="18"/>
      <c r="B164" s="52"/>
      <c r="C164" s="72"/>
      <c r="D164" s="516"/>
      <c r="E164" s="516"/>
      <c r="F164" s="516"/>
      <c r="G164" s="516"/>
      <c r="H164" s="516"/>
      <c r="I164" s="516"/>
      <c r="J164" s="516"/>
      <c r="K164" s="516"/>
      <c r="L164" s="516"/>
      <c r="M164" s="516"/>
      <c r="N164" s="516"/>
      <c r="O164" s="516"/>
      <c r="P164" s="516"/>
      <c r="Q164" s="516"/>
      <c r="R164" s="516"/>
      <c r="S164" s="516"/>
      <c r="T164" s="516"/>
      <c r="U164" s="516"/>
      <c r="V164" s="516"/>
      <c r="W164" s="516"/>
      <c r="X164" s="516"/>
      <c r="Y164" s="516"/>
      <c r="Z164" s="516"/>
      <c r="AA164" s="516"/>
      <c r="AB164" s="516"/>
      <c r="AC164" s="516"/>
      <c r="AD164" s="516"/>
      <c r="AE164" s="516"/>
      <c r="AF164" s="516"/>
      <c r="AG164" s="516"/>
      <c r="AH164" s="51"/>
      <c r="AI164" s="18"/>
    </row>
    <row r="165" spans="1:35" ht="14" customHeight="1">
      <c r="A165" s="18"/>
      <c r="B165" s="52"/>
      <c r="C165" s="72"/>
      <c r="D165" s="516"/>
      <c r="E165" s="516"/>
      <c r="F165" s="516"/>
      <c r="G165" s="516"/>
      <c r="H165" s="516"/>
      <c r="I165" s="516"/>
      <c r="J165" s="516"/>
      <c r="K165" s="516"/>
      <c r="L165" s="516"/>
      <c r="M165" s="516"/>
      <c r="N165" s="516"/>
      <c r="O165" s="516"/>
      <c r="P165" s="516"/>
      <c r="Q165" s="516"/>
      <c r="R165" s="516"/>
      <c r="S165" s="516"/>
      <c r="T165" s="516"/>
      <c r="U165" s="516"/>
      <c r="V165" s="516"/>
      <c r="W165" s="516"/>
      <c r="X165" s="516"/>
      <c r="Y165" s="516"/>
      <c r="Z165" s="516"/>
      <c r="AA165" s="516"/>
      <c r="AB165" s="516"/>
      <c r="AC165" s="516"/>
      <c r="AD165" s="516"/>
      <c r="AE165" s="516"/>
      <c r="AF165" s="516"/>
      <c r="AG165" s="516"/>
      <c r="AH165" s="51"/>
      <c r="AI165" s="18"/>
    </row>
    <row r="166" spans="1:35" ht="14" customHeight="1">
      <c r="A166" s="18"/>
      <c r="B166" s="52"/>
      <c r="C166" s="72"/>
      <c r="D166" s="516"/>
      <c r="E166" s="516"/>
      <c r="F166" s="516"/>
      <c r="G166" s="516"/>
      <c r="H166" s="516"/>
      <c r="I166" s="516"/>
      <c r="J166" s="516"/>
      <c r="K166" s="516"/>
      <c r="L166" s="516"/>
      <c r="M166" s="516"/>
      <c r="N166" s="516"/>
      <c r="O166" s="516"/>
      <c r="P166" s="516"/>
      <c r="Q166" s="516"/>
      <c r="R166" s="516"/>
      <c r="S166" s="516"/>
      <c r="T166" s="516"/>
      <c r="U166" s="516"/>
      <c r="V166" s="516"/>
      <c r="W166" s="516"/>
      <c r="X166" s="516"/>
      <c r="Y166" s="516"/>
      <c r="Z166" s="516"/>
      <c r="AA166" s="516"/>
      <c r="AB166" s="516"/>
      <c r="AC166" s="516"/>
      <c r="AD166" s="516"/>
      <c r="AE166" s="516"/>
      <c r="AF166" s="516"/>
      <c r="AG166" s="516"/>
      <c r="AH166" s="51"/>
      <c r="AI166" s="18"/>
    </row>
    <row r="167" spans="1:35" ht="14" customHeight="1">
      <c r="A167" s="18"/>
      <c r="B167" s="52"/>
      <c r="C167" s="72"/>
      <c r="D167" s="516"/>
      <c r="E167" s="516"/>
      <c r="F167" s="516"/>
      <c r="G167" s="516"/>
      <c r="H167" s="516"/>
      <c r="I167" s="516"/>
      <c r="J167" s="516"/>
      <c r="K167" s="516"/>
      <c r="L167" s="516"/>
      <c r="M167" s="516"/>
      <c r="N167" s="516"/>
      <c r="O167" s="516"/>
      <c r="P167" s="516"/>
      <c r="Q167" s="516"/>
      <c r="R167" s="516"/>
      <c r="S167" s="516"/>
      <c r="T167" s="516"/>
      <c r="U167" s="516"/>
      <c r="V167" s="516"/>
      <c r="W167" s="516"/>
      <c r="X167" s="516"/>
      <c r="Y167" s="516"/>
      <c r="Z167" s="516"/>
      <c r="AA167" s="516"/>
      <c r="AB167" s="516"/>
      <c r="AC167" s="516"/>
      <c r="AD167" s="516"/>
      <c r="AE167" s="516"/>
      <c r="AF167" s="516"/>
      <c r="AG167" s="516"/>
      <c r="AH167" s="51"/>
      <c r="AI167" s="18"/>
    </row>
    <row r="168" spans="1:35" ht="14" customHeight="1">
      <c r="A168" s="18"/>
      <c r="B168" s="53"/>
      <c r="C168" s="54"/>
      <c r="D168" s="516"/>
      <c r="E168" s="516"/>
      <c r="F168" s="516"/>
      <c r="G168" s="516"/>
      <c r="H168" s="516"/>
      <c r="I168" s="516"/>
      <c r="J168" s="516"/>
      <c r="K168" s="516"/>
      <c r="L168" s="516"/>
      <c r="M168" s="516"/>
      <c r="N168" s="516"/>
      <c r="O168" s="516"/>
      <c r="P168" s="516"/>
      <c r="Q168" s="516"/>
      <c r="R168" s="516"/>
      <c r="S168" s="516"/>
      <c r="T168" s="516"/>
      <c r="U168" s="516"/>
      <c r="V168" s="516"/>
      <c r="W168" s="516"/>
      <c r="X168" s="516"/>
      <c r="Y168" s="516"/>
      <c r="Z168" s="516"/>
      <c r="AA168" s="516"/>
      <c r="AB168" s="516"/>
      <c r="AC168" s="516"/>
      <c r="AD168" s="516"/>
      <c r="AE168" s="516"/>
      <c r="AF168" s="516"/>
      <c r="AG168" s="516"/>
      <c r="AH168" s="55"/>
      <c r="AI168" s="18"/>
    </row>
    <row r="169" spans="1:35" ht="14" customHeight="1">
      <c r="A169" s="18"/>
      <c r="B169" s="52"/>
      <c r="C169" s="72"/>
      <c r="D169" s="516"/>
      <c r="E169" s="516"/>
      <c r="F169" s="516"/>
      <c r="G169" s="516"/>
      <c r="H169" s="516"/>
      <c r="I169" s="516"/>
      <c r="J169" s="516"/>
      <c r="K169" s="516"/>
      <c r="L169" s="516"/>
      <c r="M169" s="516"/>
      <c r="N169" s="516"/>
      <c r="O169" s="516"/>
      <c r="P169" s="516"/>
      <c r="Q169" s="516"/>
      <c r="R169" s="516"/>
      <c r="S169" s="516"/>
      <c r="T169" s="516"/>
      <c r="U169" s="516"/>
      <c r="V169" s="516"/>
      <c r="W169" s="516"/>
      <c r="X169" s="516"/>
      <c r="Y169" s="516"/>
      <c r="Z169" s="516"/>
      <c r="AA169" s="516"/>
      <c r="AB169" s="516"/>
      <c r="AC169" s="516"/>
      <c r="AD169" s="516"/>
      <c r="AE169" s="516"/>
      <c r="AF169" s="516"/>
      <c r="AG169" s="516"/>
      <c r="AH169" s="51"/>
      <c r="AI169" s="18"/>
    </row>
    <row r="170" spans="1:35" ht="14" customHeight="1">
      <c r="A170" s="18"/>
      <c r="B170" s="52"/>
      <c r="C170" s="72"/>
      <c r="D170" s="516"/>
      <c r="E170" s="516"/>
      <c r="F170" s="516"/>
      <c r="G170" s="516"/>
      <c r="H170" s="516"/>
      <c r="I170" s="516"/>
      <c r="J170" s="516"/>
      <c r="K170" s="516"/>
      <c r="L170" s="516"/>
      <c r="M170" s="516"/>
      <c r="N170" s="516"/>
      <c r="O170" s="516"/>
      <c r="P170" s="516"/>
      <c r="Q170" s="516"/>
      <c r="R170" s="516"/>
      <c r="S170" s="516"/>
      <c r="T170" s="516"/>
      <c r="U170" s="516"/>
      <c r="V170" s="516"/>
      <c r="W170" s="516"/>
      <c r="X170" s="516"/>
      <c r="Y170" s="516"/>
      <c r="Z170" s="516"/>
      <c r="AA170" s="516"/>
      <c r="AB170" s="516"/>
      <c r="AC170" s="516"/>
      <c r="AD170" s="516"/>
      <c r="AE170" s="516"/>
      <c r="AF170" s="516"/>
      <c r="AG170" s="516"/>
      <c r="AH170" s="51"/>
      <c r="AI170" s="18"/>
    </row>
    <row r="171" spans="1:35" ht="14" customHeight="1">
      <c r="A171" s="18"/>
      <c r="B171" s="52"/>
      <c r="C171" s="72"/>
      <c r="D171" s="516"/>
      <c r="E171" s="516"/>
      <c r="F171" s="516"/>
      <c r="G171" s="516"/>
      <c r="H171" s="516"/>
      <c r="I171" s="516"/>
      <c r="J171" s="516"/>
      <c r="K171" s="516"/>
      <c r="L171" s="516"/>
      <c r="M171" s="516"/>
      <c r="N171" s="516"/>
      <c r="O171" s="516"/>
      <c r="P171" s="516"/>
      <c r="Q171" s="516"/>
      <c r="R171" s="516"/>
      <c r="S171" s="516"/>
      <c r="T171" s="516"/>
      <c r="U171" s="516"/>
      <c r="V171" s="516"/>
      <c r="W171" s="516"/>
      <c r="X171" s="516"/>
      <c r="Y171" s="516"/>
      <c r="Z171" s="516"/>
      <c r="AA171" s="516"/>
      <c r="AB171" s="516"/>
      <c r="AC171" s="516"/>
      <c r="AD171" s="516"/>
      <c r="AE171" s="516"/>
      <c r="AF171" s="516"/>
      <c r="AG171" s="516"/>
      <c r="AH171" s="51"/>
      <c r="AI171" s="18"/>
    </row>
    <row r="172" spans="1:35" ht="14" customHeight="1">
      <c r="A172" s="18"/>
      <c r="B172" s="5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51"/>
      <c r="AI172" s="18"/>
    </row>
    <row r="173" spans="1:35" ht="14" customHeight="1" thickBot="1">
      <c r="A173" s="18"/>
      <c r="B173" s="56"/>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18"/>
    </row>
    <row r="174" spans="1:35" ht="14" customHeight="1">
      <c r="A174" s="18"/>
      <c r="B174" s="60" t="s">
        <v>96</v>
      </c>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18"/>
    </row>
    <row r="175" spans="1:35" ht="14" customHeight="1"/>
    <row r="176" spans="1:35"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row r="213" ht="14" customHeight="1"/>
    <row r="214" ht="14" customHeight="1"/>
    <row r="215" ht="14" customHeight="1"/>
    <row r="216" ht="14" customHeight="1"/>
    <row r="217" ht="14" customHeight="1"/>
    <row r="218" ht="14" customHeight="1"/>
    <row r="219" ht="14" customHeight="1"/>
    <row r="220" ht="14" customHeight="1"/>
    <row r="221" ht="14" customHeight="1"/>
    <row r="222" ht="14" customHeight="1"/>
    <row r="223" ht="14" customHeight="1"/>
    <row r="224" ht="14" customHeight="1"/>
    <row r="225" ht="14" customHeight="1"/>
    <row r="226" ht="14" customHeight="1"/>
    <row r="227" ht="14" customHeight="1"/>
    <row r="228" ht="14" customHeight="1"/>
    <row r="229" ht="14" customHeight="1"/>
    <row r="230" ht="14" customHeight="1"/>
    <row r="231" ht="14" customHeight="1"/>
    <row r="232" ht="14" customHeight="1"/>
    <row r="233" ht="14" customHeight="1"/>
    <row r="234" ht="14" customHeight="1"/>
    <row r="235" ht="14" customHeight="1"/>
    <row r="236" ht="14" customHeight="1"/>
    <row r="237" ht="14" customHeight="1"/>
    <row r="238" ht="14" customHeight="1"/>
    <row r="239" ht="14" customHeight="1"/>
    <row r="240" ht="14" customHeight="1"/>
    <row r="241" ht="14" customHeight="1"/>
    <row r="242" ht="14" customHeight="1"/>
    <row r="243" ht="14" customHeight="1"/>
    <row r="244" ht="14" customHeight="1"/>
    <row r="245" ht="14" customHeight="1"/>
    <row r="246" ht="14" customHeight="1"/>
    <row r="247" ht="14" customHeight="1"/>
    <row r="248" ht="14" customHeight="1"/>
    <row r="249" ht="14" customHeight="1"/>
    <row r="250" ht="14" customHeight="1"/>
    <row r="251" ht="14" customHeight="1"/>
    <row r="252" ht="14" customHeight="1"/>
    <row r="253" ht="14" customHeight="1"/>
    <row r="254" ht="14" customHeight="1"/>
    <row r="255" ht="14" customHeight="1"/>
    <row r="256" ht="14" customHeight="1"/>
    <row r="257" ht="14" customHeight="1"/>
    <row r="258" ht="14" customHeight="1"/>
    <row r="259" ht="14" customHeight="1"/>
    <row r="260" ht="14" customHeight="1"/>
    <row r="261" ht="14" customHeight="1"/>
    <row r="262" ht="14" customHeight="1"/>
    <row r="263" ht="14" customHeight="1"/>
    <row r="264" ht="14" customHeight="1"/>
    <row r="265" ht="14" customHeight="1"/>
    <row r="266" ht="14" customHeight="1"/>
    <row r="267" ht="14" customHeight="1"/>
    <row r="268" ht="14" customHeight="1"/>
    <row r="269" ht="14" customHeight="1"/>
    <row r="270" ht="14" customHeight="1"/>
    <row r="271" ht="14" customHeight="1"/>
    <row r="272" ht="14" customHeight="1"/>
    <row r="273" ht="14" customHeight="1"/>
    <row r="274" ht="14" customHeight="1"/>
    <row r="275" ht="14" customHeight="1"/>
    <row r="276" ht="14" customHeight="1"/>
    <row r="277" ht="14" customHeight="1"/>
    <row r="278" ht="14" customHeight="1"/>
    <row r="279" ht="14" customHeight="1"/>
    <row r="280" ht="14" customHeight="1"/>
    <row r="281" ht="14" customHeight="1"/>
    <row r="282" ht="14" customHeight="1"/>
    <row r="283" ht="14" customHeight="1"/>
    <row r="284" ht="14" customHeight="1"/>
    <row r="285" ht="14" customHeight="1"/>
    <row r="286" ht="14" customHeight="1"/>
    <row r="287" ht="14" customHeight="1"/>
    <row r="288" ht="14" customHeight="1"/>
    <row r="289" ht="14" customHeight="1"/>
    <row r="290" ht="14" customHeight="1"/>
    <row r="291" ht="14" customHeight="1"/>
    <row r="292" ht="14" customHeight="1"/>
    <row r="293" ht="14" customHeight="1"/>
    <row r="294" ht="14" customHeight="1"/>
    <row r="295" ht="14" customHeight="1"/>
    <row r="296" ht="14" customHeight="1"/>
    <row r="297" ht="14" customHeight="1"/>
    <row r="298" ht="14" customHeight="1"/>
    <row r="299" ht="14" customHeight="1"/>
    <row r="300" ht="14" customHeight="1"/>
    <row r="301" ht="14" customHeight="1"/>
    <row r="302" ht="14" customHeight="1"/>
    <row r="303" ht="14" customHeight="1"/>
    <row r="304" ht="14" customHeight="1"/>
    <row r="305" ht="14" customHeight="1"/>
    <row r="306" ht="14" customHeight="1"/>
    <row r="307" ht="14" customHeight="1"/>
    <row r="308" ht="14" customHeight="1"/>
    <row r="309" ht="14" customHeight="1"/>
    <row r="310" ht="14" customHeight="1"/>
    <row r="311" ht="14" customHeight="1"/>
    <row r="312" ht="14" customHeight="1"/>
    <row r="313" ht="14" customHeight="1"/>
    <row r="314" ht="14" customHeight="1"/>
    <row r="315" ht="14" customHeight="1"/>
    <row r="316" ht="14" customHeight="1"/>
    <row r="317" ht="14" customHeight="1"/>
    <row r="318" ht="14" customHeight="1"/>
    <row r="319" ht="14" customHeight="1"/>
    <row r="320" ht="14" customHeight="1"/>
    <row r="321" ht="14" customHeight="1"/>
    <row r="322" ht="14" customHeight="1"/>
    <row r="323" ht="14" customHeight="1"/>
    <row r="324" ht="14" customHeight="1"/>
    <row r="325" ht="14" customHeight="1"/>
    <row r="326" ht="14" customHeight="1"/>
    <row r="327" ht="14" customHeight="1"/>
    <row r="328" ht="14" customHeight="1"/>
    <row r="329" ht="14" customHeight="1"/>
    <row r="330" ht="14" customHeight="1"/>
    <row r="331" ht="14" customHeight="1"/>
    <row r="332" ht="14" customHeight="1"/>
    <row r="333" ht="14" customHeight="1"/>
    <row r="334" ht="14" customHeight="1"/>
    <row r="335" ht="14" customHeight="1"/>
    <row r="336" ht="14" customHeight="1"/>
    <row r="337" ht="14" customHeight="1"/>
    <row r="338" ht="14" customHeight="1"/>
    <row r="339" ht="14" customHeight="1"/>
    <row r="340" ht="14" customHeight="1"/>
    <row r="341" ht="14" customHeight="1"/>
    <row r="342" ht="14" customHeight="1"/>
    <row r="343" ht="14" customHeight="1"/>
    <row r="344" ht="14" customHeight="1"/>
    <row r="345" ht="14" customHeight="1"/>
    <row r="346" ht="14" customHeight="1"/>
    <row r="347" ht="14" customHeight="1"/>
    <row r="348" ht="14" customHeight="1"/>
    <row r="349" ht="14" customHeight="1"/>
    <row r="350" ht="14" customHeight="1"/>
    <row r="351" ht="14" customHeight="1"/>
    <row r="352" ht="14" customHeight="1"/>
    <row r="353" ht="14" customHeight="1"/>
    <row r="354" ht="14" customHeight="1"/>
    <row r="355" ht="14" customHeight="1"/>
    <row r="356" ht="14" customHeight="1"/>
    <row r="357" ht="14" customHeight="1"/>
    <row r="358" ht="14" customHeight="1"/>
    <row r="359" ht="14" customHeight="1"/>
    <row r="360" ht="14" customHeight="1"/>
    <row r="361" ht="14" customHeight="1"/>
    <row r="362" ht="14" customHeight="1"/>
    <row r="363" ht="14" customHeight="1"/>
    <row r="364" ht="14" customHeight="1"/>
    <row r="365" ht="14" customHeight="1"/>
    <row r="366" ht="14" customHeight="1"/>
    <row r="367" ht="14" customHeight="1"/>
    <row r="368" ht="14" customHeight="1"/>
    <row r="369" ht="14" customHeight="1"/>
    <row r="370" ht="14" customHeight="1"/>
    <row r="371" ht="14" customHeight="1"/>
    <row r="372" ht="14" customHeight="1"/>
    <row r="373" ht="14" customHeight="1"/>
    <row r="374" ht="14" customHeight="1"/>
    <row r="375" ht="14" customHeight="1"/>
    <row r="376" ht="14" customHeight="1"/>
    <row r="377" ht="14" customHeight="1"/>
    <row r="378" ht="14" customHeight="1"/>
    <row r="379" ht="14" customHeight="1"/>
    <row r="380" ht="14" customHeight="1"/>
    <row r="381" ht="14" customHeight="1"/>
    <row r="382" ht="14" customHeight="1"/>
    <row r="383" ht="14" customHeight="1"/>
    <row r="384" ht="14" customHeight="1"/>
    <row r="385" ht="14" customHeight="1"/>
    <row r="386" ht="14" customHeight="1"/>
    <row r="387" ht="14" customHeight="1"/>
    <row r="388" ht="14" customHeight="1"/>
    <row r="389" ht="14" customHeight="1"/>
    <row r="390" ht="14" customHeight="1"/>
    <row r="391" ht="14" customHeight="1"/>
    <row r="392" ht="14" customHeight="1"/>
    <row r="393" ht="14" customHeight="1"/>
    <row r="394" ht="14" customHeight="1"/>
    <row r="395" ht="14" customHeight="1"/>
    <row r="396" ht="14" customHeight="1"/>
    <row r="397" ht="14" customHeight="1"/>
    <row r="398" ht="14" customHeight="1"/>
    <row r="399" ht="14" customHeight="1"/>
    <row r="400" ht="14" customHeight="1"/>
    <row r="401" ht="14" customHeight="1"/>
    <row r="402" ht="14" customHeight="1"/>
    <row r="403" ht="14" customHeight="1"/>
    <row r="404" ht="14" customHeight="1"/>
    <row r="405" ht="14" customHeight="1"/>
    <row r="406" ht="14" customHeight="1"/>
    <row r="407" ht="14" customHeight="1"/>
    <row r="408" ht="14" customHeight="1"/>
    <row r="409" ht="14" customHeight="1"/>
    <row r="410" ht="14" customHeight="1"/>
    <row r="411" ht="14" customHeight="1"/>
    <row r="412" ht="14" customHeight="1"/>
    <row r="413" ht="14" customHeight="1"/>
    <row r="414" ht="14" customHeight="1"/>
    <row r="415" ht="14" customHeight="1"/>
    <row r="416" ht="14" customHeight="1"/>
    <row r="417" ht="14" customHeight="1"/>
    <row r="418" ht="14" customHeight="1"/>
    <row r="419" ht="14" customHeight="1"/>
    <row r="420" ht="14" customHeight="1"/>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row r="440" ht="14" customHeight="1"/>
    <row r="441" ht="14" customHeight="1"/>
    <row r="442" ht="14" customHeight="1"/>
    <row r="443" ht="14" customHeight="1"/>
    <row r="444" ht="14" customHeight="1"/>
    <row r="445" ht="14" customHeight="1"/>
    <row r="446" ht="14" customHeight="1"/>
    <row r="447" ht="14" customHeight="1"/>
    <row r="448" ht="14" customHeight="1"/>
    <row r="449" ht="14" customHeight="1"/>
    <row r="450" ht="14" customHeight="1"/>
    <row r="451" ht="14" customHeight="1"/>
    <row r="452" ht="14" customHeight="1"/>
    <row r="453" ht="14" customHeight="1"/>
    <row r="454" ht="14" customHeight="1"/>
    <row r="455" ht="14" customHeight="1"/>
    <row r="456" ht="14" customHeight="1"/>
    <row r="457" ht="14" customHeight="1"/>
    <row r="458" ht="14" customHeight="1"/>
    <row r="459" ht="14" customHeight="1"/>
    <row r="460" ht="14" customHeight="1"/>
    <row r="461" ht="14" customHeight="1"/>
    <row r="462" ht="14" customHeight="1"/>
    <row r="463" ht="14" customHeight="1"/>
    <row r="464" ht="14" customHeight="1"/>
    <row r="465" ht="14" customHeight="1"/>
    <row r="466" ht="14" customHeight="1"/>
    <row r="467" ht="14" customHeight="1"/>
    <row r="468" ht="14" customHeight="1"/>
    <row r="469" ht="14" customHeight="1"/>
    <row r="470" ht="14" customHeight="1"/>
    <row r="471" ht="14" customHeight="1"/>
    <row r="472" ht="14" customHeight="1"/>
    <row r="473" ht="14" customHeight="1"/>
    <row r="474" ht="14" customHeight="1"/>
    <row r="475" ht="14" customHeight="1"/>
    <row r="476" ht="14" customHeight="1"/>
    <row r="477" ht="14" customHeight="1"/>
    <row r="478" ht="14" customHeight="1"/>
    <row r="479" ht="14" customHeight="1"/>
    <row r="480" ht="14" customHeight="1"/>
    <row r="481" ht="14" customHeight="1"/>
    <row r="482" ht="14" customHeight="1"/>
    <row r="483" ht="14" customHeight="1"/>
    <row r="484" ht="14" customHeight="1"/>
    <row r="485" ht="14" customHeight="1"/>
    <row r="486" ht="14" customHeight="1"/>
    <row r="487" ht="14" customHeight="1"/>
    <row r="488" ht="14" customHeight="1"/>
    <row r="489" ht="14" customHeight="1"/>
    <row r="490" ht="14" customHeight="1"/>
    <row r="491" ht="14" customHeight="1"/>
    <row r="492" ht="14" customHeight="1"/>
    <row r="493" ht="14" customHeight="1"/>
    <row r="494" ht="14" customHeight="1"/>
    <row r="495" ht="14" customHeight="1"/>
    <row r="496" ht="14" customHeight="1"/>
    <row r="497" ht="14" customHeight="1"/>
    <row r="498" ht="14" customHeight="1"/>
    <row r="499" ht="14" customHeight="1"/>
    <row r="500" ht="14" customHeight="1"/>
    <row r="501" ht="14" customHeight="1"/>
    <row r="502" ht="14" customHeight="1"/>
    <row r="503" ht="14" customHeight="1"/>
    <row r="504" ht="14" customHeight="1"/>
    <row r="505" ht="14" customHeight="1"/>
    <row r="506" ht="14" customHeight="1"/>
    <row r="507" ht="14" customHeight="1"/>
    <row r="508" ht="14" customHeight="1"/>
    <row r="509" ht="14" customHeight="1"/>
    <row r="510" ht="14" customHeight="1"/>
    <row r="511" ht="14" customHeight="1"/>
    <row r="512" ht="14" customHeight="1"/>
    <row r="513" ht="14" customHeight="1"/>
    <row r="514" ht="14" customHeight="1"/>
    <row r="515" ht="14" customHeight="1"/>
    <row r="516" ht="14" customHeight="1"/>
    <row r="517" ht="14" customHeight="1"/>
    <row r="518" ht="14" customHeight="1"/>
    <row r="519" ht="14" customHeight="1"/>
    <row r="520" ht="14" customHeight="1"/>
    <row r="521" ht="14" customHeight="1"/>
    <row r="522" ht="14" customHeight="1"/>
    <row r="523" ht="14" customHeight="1"/>
    <row r="524" ht="14" customHeight="1"/>
    <row r="525" ht="14" customHeight="1"/>
    <row r="526" ht="14" customHeight="1"/>
    <row r="527" ht="14" customHeight="1"/>
    <row r="528"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sheetData>
  <sheetProtection algorithmName="SHA-512" hashValue="nn/L5D/T323g2iGSmNx7E4VXLfShM9XhKXGyWJIk28mXabEV8VIPf7wCHcEsMx3IWhA9x58gN5SerNnr+eBVTg==" saltValue="XIrgtqblMbBrDnqz/2K/qg==" spinCount="100000" sheet="1" objects="1" scenarios="1"/>
  <mergeCells count="20">
    <mergeCell ref="D127:AG171"/>
    <mergeCell ref="E67:L68"/>
    <mergeCell ref="M67:M68"/>
    <mergeCell ref="B60:AH61"/>
    <mergeCell ref="D63:AG64"/>
    <mergeCell ref="D69:AG70"/>
    <mergeCell ref="B118:AH119"/>
    <mergeCell ref="D121:AG125"/>
    <mergeCell ref="J82:K82"/>
    <mergeCell ref="J83:K83"/>
    <mergeCell ref="T73:Y73"/>
    <mergeCell ref="T74:Y74"/>
    <mergeCell ref="T75:Y75"/>
    <mergeCell ref="T76:Y76"/>
    <mergeCell ref="J84:K84"/>
    <mergeCell ref="AB76:AD76"/>
    <mergeCell ref="B2:AH3"/>
    <mergeCell ref="D5:AG8"/>
    <mergeCell ref="D12:AG55"/>
    <mergeCell ref="E9:AG11"/>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I222"/>
  <sheetViews>
    <sheetView view="pageBreakPreview" topLeftCell="A15" zoomScale="85" zoomScaleNormal="70" zoomScaleSheetLayoutView="85" workbookViewId="0">
      <selection activeCell="B16" sqref="B16:AH37"/>
    </sheetView>
  </sheetViews>
  <sheetFormatPr defaultColWidth="8.81640625" defaultRowHeight="13"/>
  <cols>
    <col min="1" max="52" width="2.6328125" style="18" customWidth="1"/>
    <col min="53" max="16384" width="8.81640625" style="18"/>
  </cols>
  <sheetData>
    <row r="1" spans="2:35" ht="14" customHeight="1">
      <c r="B1" s="449" t="s">
        <v>245</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row>
    <row r="2" spans="2:35" ht="14" customHeight="1">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row>
    <row r="3" spans="2:35" ht="14" customHeight="1">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row>
    <row r="4" spans="2:35" ht="14" customHeight="1">
      <c r="B4" s="39" t="s">
        <v>474</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2:35" ht="7" customHeight="1">
      <c r="B5" s="39"/>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2:35" ht="14" customHeight="1">
      <c r="B6" s="450" t="s">
        <v>81</v>
      </c>
      <c r="C6" s="450"/>
      <c r="D6" s="450"/>
      <c r="E6" s="450"/>
      <c r="F6" s="450"/>
      <c r="G6" s="450"/>
      <c r="H6" s="450"/>
      <c r="I6" s="450"/>
      <c r="J6" s="450"/>
      <c r="K6" s="450"/>
      <c r="L6" s="451"/>
      <c r="M6" s="452"/>
      <c r="N6" s="453"/>
      <c r="O6" s="454"/>
      <c r="P6" s="454"/>
      <c r="Q6" s="41" t="s">
        <v>82</v>
      </c>
      <c r="R6" s="454"/>
      <c r="S6" s="454"/>
      <c r="T6" s="41" t="s">
        <v>83</v>
      </c>
      <c r="U6" s="454"/>
      <c r="V6" s="454"/>
      <c r="W6" s="41" t="s">
        <v>84</v>
      </c>
      <c r="X6" s="455"/>
      <c r="Y6" s="455"/>
      <c r="Z6" s="455"/>
      <c r="AA6" s="455"/>
      <c r="AB6" s="455"/>
      <c r="AC6" s="455"/>
      <c r="AD6" s="455"/>
      <c r="AE6" s="455"/>
      <c r="AF6" s="455"/>
      <c r="AG6" s="455"/>
      <c r="AH6" s="456"/>
      <c r="AI6" s="37"/>
    </row>
    <row r="7" spans="2:35" ht="14" customHeight="1">
      <c r="B7" s="457" t="s">
        <v>85</v>
      </c>
      <c r="C7" s="457"/>
      <c r="D7" s="457"/>
      <c r="E7" s="457"/>
      <c r="F7" s="457"/>
      <c r="G7" s="457"/>
      <c r="H7" s="457"/>
      <c r="I7" s="457"/>
      <c r="J7" s="457"/>
      <c r="K7" s="457"/>
      <c r="L7" s="458"/>
      <c r="M7" s="459"/>
      <c r="N7" s="459"/>
      <c r="O7" s="459"/>
      <c r="P7" s="459"/>
      <c r="Q7" s="459"/>
      <c r="R7" s="459"/>
      <c r="S7" s="459"/>
      <c r="T7" s="459"/>
      <c r="U7" s="459"/>
      <c r="V7" s="459"/>
      <c r="W7" s="459"/>
      <c r="X7" s="459"/>
      <c r="Y7" s="459"/>
      <c r="Z7" s="459"/>
      <c r="AA7" s="459"/>
      <c r="AB7" s="459"/>
      <c r="AC7" s="459"/>
      <c r="AD7" s="459"/>
      <c r="AE7" s="459"/>
      <c r="AF7" s="459"/>
      <c r="AG7" s="459"/>
      <c r="AH7" s="460"/>
    </row>
    <row r="8" spans="2:35" ht="14" customHeight="1">
      <c r="B8" s="457"/>
      <c r="C8" s="457"/>
      <c r="D8" s="457"/>
      <c r="E8" s="457"/>
      <c r="F8" s="457"/>
      <c r="G8" s="457"/>
      <c r="H8" s="457"/>
      <c r="I8" s="457"/>
      <c r="J8" s="457"/>
      <c r="K8" s="457"/>
      <c r="L8" s="458"/>
      <c r="M8" s="459"/>
      <c r="N8" s="459"/>
      <c r="O8" s="459"/>
      <c r="P8" s="459"/>
      <c r="Q8" s="459"/>
      <c r="R8" s="459"/>
      <c r="S8" s="459"/>
      <c r="T8" s="459"/>
      <c r="U8" s="459"/>
      <c r="V8" s="459"/>
      <c r="W8" s="459"/>
      <c r="X8" s="459"/>
      <c r="Y8" s="459"/>
      <c r="Z8" s="459"/>
      <c r="AA8" s="459"/>
      <c r="AB8" s="459"/>
      <c r="AC8" s="459"/>
      <c r="AD8" s="459"/>
      <c r="AE8" s="459"/>
      <c r="AF8" s="459"/>
      <c r="AG8" s="459"/>
      <c r="AH8" s="460"/>
    </row>
    <row r="9" spans="2:35" ht="14" customHeight="1">
      <c r="B9" s="457"/>
      <c r="C9" s="457"/>
      <c r="D9" s="457"/>
      <c r="E9" s="457"/>
      <c r="F9" s="457"/>
      <c r="G9" s="457"/>
      <c r="H9" s="457"/>
      <c r="I9" s="457"/>
      <c r="J9" s="457"/>
      <c r="K9" s="457"/>
      <c r="L9" s="458"/>
      <c r="M9" s="459"/>
      <c r="N9" s="459"/>
      <c r="O9" s="459"/>
      <c r="P9" s="459"/>
      <c r="Q9" s="459"/>
      <c r="R9" s="459"/>
      <c r="S9" s="459"/>
      <c r="T9" s="459"/>
      <c r="U9" s="459"/>
      <c r="V9" s="459"/>
      <c r="W9" s="459"/>
      <c r="X9" s="459"/>
      <c r="Y9" s="459"/>
      <c r="Z9" s="459"/>
      <c r="AA9" s="459"/>
      <c r="AB9" s="459"/>
      <c r="AC9" s="459"/>
      <c r="AD9" s="459"/>
      <c r="AE9" s="459"/>
      <c r="AF9" s="459"/>
      <c r="AG9" s="459"/>
      <c r="AH9" s="460"/>
    </row>
    <row r="10" spans="2:35" ht="14" customHeight="1">
      <c r="B10" s="457"/>
      <c r="C10" s="457"/>
      <c r="D10" s="457"/>
      <c r="E10" s="457"/>
      <c r="F10" s="457"/>
      <c r="G10" s="457"/>
      <c r="H10" s="457"/>
      <c r="I10" s="457"/>
      <c r="J10" s="457"/>
      <c r="K10" s="457"/>
      <c r="L10" s="458"/>
      <c r="M10" s="459"/>
      <c r="N10" s="459"/>
      <c r="O10" s="459"/>
      <c r="P10" s="459"/>
      <c r="Q10" s="459"/>
      <c r="R10" s="459"/>
      <c r="S10" s="459"/>
      <c r="T10" s="459"/>
      <c r="U10" s="459"/>
      <c r="V10" s="459"/>
      <c r="W10" s="459"/>
      <c r="X10" s="459"/>
      <c r="Y10" s="459"/>
      <c r="Z10" s="459"/>
      <c r="AA10" s="459"/>
      <c r="AB10" s="459"/>
      <c r="AC10" s="459"/>
      <c r="AD10" s="459"/>
      <c r="AE10" s="459"/>
      <c r="AF10" s="459"/>
      <c r="AG10" s="459"/>
      <c r="AH10" s="460"/>
    </row>
    <row r="11" spans="2:35" ht="14" customHeight="1">
      <c r="B11" s="457"/>
      <c r="C11" s="457"/>
      <c r="D11" s="457"/>
      <c r="E11" s="457"/>
      <c r="F11" s="457"/>
      <c r="G11" s="457"/>
      <c r="H11" s="457"/>
      <c r="I11" s="457"/>
      <c r="J11" s="457"/>
      <c r="K11" s="457"/>
      <c r="L11" s="458"/>
      <c r="M11" s="459"/>
      <c r="N11" s="459"/>
      <c r="O11" s="459"/>
      <c r="P11" s="459"/>
      <c r="Q11" s="459"/>
      <c r="R11" s="459"/>
      <c r="S11" s="459"/>
      <c r="T11" s="459"/>
      <c r="U11" s="459"/>
      <c r="V11" s="459"/>
      <c r="W11" s="459"/>
      <c r="X11" s="459"/>
      <c r="Y11" s="459"/>
      <c r="Z11" s="459"/>
      <c r="AA11" s="459"/>
      <c r="AB11" s="459"/>
      <c r="AC11" s="459"/>
      <c r="AD11" s="459"/>
      <c r="AE11" s="459"/>
      <c r="AF11" s="459"/>
      <c r="AG11" s="459"/>
      <c r="AH11" s="460"/>
    </row>
    <row r="12" spans="2:35" ht="14" customHeight="1">
      <c r="B12" s="461" t="s">
        <v>86</v>
      </c>
      <c r="C12" s="461"/>
      <c r="D12" s="461"/>
      <c r="E12" s="461"/>
      <c r="F12" s="461"/>
      <c r="G12" s="461"/>
      <c r="H12" s="461"/>
      <c r="I12" s="461"/>
      <c r="J12" s="461"/>
      <c r="K12" s="461"/>
      <c r="L12" s="458"/>
      <c r="M12" s="459"/>
      <c r="N12" s="459"/>
      <c r="O12" s="459"/>
      <c r="P12" s="459"/>
      <c r="Q12" s="459"/>
      <c r="R12" s="459"/>
      <c r="S12" s="459"/>
      <c r="T12" s="459"/>
      <c r="U12" s="459"/>
      <c r="V12" s="459"/>
      <c r="W12" s="459"/>
      <c r="X12" s="459"/>
      <c r="Y12" s="459"/>
      <c r="Z12" s="459"/>
      <c r="AA12" s="459"/>
      <c r="AB12" s="459"/>
      <c r="AC12" s="459"/>
      <c r="AD12" s="459"/>
      <c r="AE12" s="459"/>
      <c r="AF12" s="459"/>
      <c r="AG12" s="459"/>
      <c r="AH12" s="460"/>
    </row>
    <row r="13" spans="2:35" ht="14" customHeight="1">
      <c r="B13" s="461"/>
      <c r="C13" s="461"/>
      <c r="D13" s="461"/>
      <c r="E13" s="461"/>
      <c r="F13" s="461"/>
      <c r="G13" s="461"/>
      <c r="H13" s="461"/>
      <c r="I13" s="461"/>
      <c r="J13" s="461"/>
      <c r="K13" s="461"/>
      <c r="L13" s="458"/>
      <c r="M13" s="459"/>
      <c r="N13" s="459"/>
      <c r="O13" s="459"/>
      <c r="P13" s="459"/>
      <c r="Q13" s="459"/>
      <c r="R13" s="459"/>
      <c r="S13" s="459"/>
      <c r="T13" s="459"/>
      <c r="U13" s="459"/>
      <c r="V13" s="459"/>
      <c r="W13" s="459"/>
      <c r="X13" s="459"/>
      <c r="Y13" s="459"/>
      <c r="Z13" s="459"/>
      <c r="AA13" s="459"/>
      <c r="AB13" s="459"/>
      <c r="AC13" s="459"/>
      <c r="AD13" s="459"/>
      <c r="AE13" s="459"/>
      <c r="AF13" s="459"/>
      <c r="AG13" s="459"/>
      <c r="AH13" s="460"/>
    </row>
    <row r="14" spans="2:35" ht="14" customHeight="1">
      <c r="B14" s="461"/>
      <c r="C14" s="461"/>
      <c r="D14" s="461"/>
      <c r="E14" s="461"/>
      <c r="F14" s="461"/>
      <c r="G14" s="461"/>
      <c r="H14" s="461"/>
      <c r="I14" s="461"/>
      <c r="J14" s="461"/>
      <c r="K14" s="461"/>
      <c r="L14" s="458"/>
      <c r="M14" s="459"/>
      <c r="N14" s="459"/>
      <c r="O14" s="459"/>
      <c r="P14" s="459"/>
      <c r="Q14" s="459"/>
      <c r="R14" s="459"/>
      <c r="S14" s="459"/>
      <c r="T14" s="459"/>
      <c r="U14" s="459"/>
      <c r="V14" s="459"/>
      <c r="W14" s="459"/>
      <c r="X14" s="459"/>
      <c r="Y14" s="459"/>
      <c r="Z14" s="459"/>
      <c r="AA14" s="459"/>
      <c r="AB14" s="459"/>
      <c r="AC14" s="459"/>
      <c r="AD14" s="459"/>
      <c r="AE14" s="459"/>
      <c r="AF14" s="459"/>
      <c r="AG14" s="459"/>
      <c r="AH14" s="460"/>
    </row>
    <row r="15" spans="2:35" ht="14" customHeight="1">
      <c r="B15" s="461"/>
      <c r="C15" s="461"/>
      <c r="D15" s="461"/>
      <c r="E15" s="461"/>
      <c r="F15" s="461"/>
      <c r="G15" s="461"/>
      <c r="H15" s="461"/>
      <c r="I15" s="461"/>
      <c r="J15" s="461"/>
      <c r="K15" s="461"/>
      <c r="L15" s="458"/>
      <c r="M15" s="459"/>
      <c r="N15" s="459"/>
      <c r="O15" s="459"/>
      <c r="P15" s="459"/>
      <c r="Q15" s="459"/>
      <c r="R15" s="459"/>
      <c r="S15" s="459"/>
      <c r="T15" s="459"/>
      <c r="U15" s="459"/>
      <c r="V15" s="459"/>
      <c r="W15" s="459"/>
      <c r="X15" s="459"/>
      <c r="Y15" s="459"/>
      <c r="Z15" s="459"/>
      <c r="AA15" s="459"/>
      <c r="AB15" s="459"/>
      <c r="AC15" s="459"/>
      <c r="AD15" s="459"/>
      <c r="AE15" s="459"/>
      <c r="AF15" s="459"/>
      <c r="AG15" s="459"/>
      <c r="AH15" s="460"/>
    </row>
    <row r="16" spans="2:35" ht="14" customHeight="1">
      <c r="B16" s="461"/>
      <c r="C16" s="461"/>
      <c r="D16" s="461"/>
      <c r="E16" s="461"/>
      <c r="F16" s="461"/>
      <c r="G16" s="461"/>
      <c r="H16" s="461"/>
      <c r="I16" s="461"/>
      <c r="J16" s="461"/>
      <c r="K16" s="461"/>
      <c r="L16" s="458"/>
      <c r="M16" s="459"/>
      <c r="N16" s="459"/>
      <c r="O16" s="459"/>
      <c r="P16" s="459"/>
      <c r="Q16" s="459"/>
      <c r="R16" s="459"/>
      <c r="S16" s="459"/>
      <c r="T16" s="459"/>
      <c r="U16" s="459"/>
      <c r="V16" s="459"/>
      <c r="W16" s="459"/>
      <c r="X16" s="459"/>
      <c r="Y16" s="459"/>
      <c r="Z16" s="459"/>
      <c r="AA16" s="459"/>
      <c r="AB16" s="459"/>
      <c r="AC16" s="459"/>
      <c r="AD16" s="459"/>
      <c r="AE16" s="459"/>
      <c r="AF16" s="459"/>
      <c r="AG16" s="459"/>
      <c r="AH16" s="460"/>
    </row>
    <row r="17" spans="2:34" ht="14" customHeight="1">
      <c r="B17" s="462" t="s">
        <v>107</v>
      </c>
      <c r="C17" s="462"/>
      <c r="D17" s="446" t="s">
        <v>483</v>
      </c>
      <c r="E17" s="447"/>
      <c r="F17" s="447"/>
      <c r="G17" s="447"/>
      <c r="H17" s="447"/>
      <c r="I17" s="447"/>
      <c r="J17" s="447"/>
      <c r="K17" s="448"/>
      <c r="L17" s="437" t="s">
        <v>104</v>
      </c>
      <c r="M17" s="437"/>
      <c r="N17" s="437"/>
      <c r="O17" s="437"/>
      <c r="P17" s="438"/>
      <c r="Q17" s="439"/>
      <c r="R17" s="439"/>
      <c r="S17" s="439"/>
      <c r="T17" s="439"/>
      <c r="U17" s="439"/>
      <c r="V17" s="439"/>
      <c r="W17" s="439"/>
      <c r="X17" s="439"/>
      <c r="Y17" s="439"/>
      <c r="Z17" s="439"/>
      <c r="AA17" s="439"/>
      <c r="AB17" s="439"/>
      <c r="AC17" s="439"/>
      <c r="AD17" s="439"/>
      <c r="AE17" s="439"/>
      <c r="AF17" s="439"/>
      <c r="AG17" s="439"/>
      <c r="AH17" s="440"/>
    </row>
    <row r="18" spans="2:34" ht="14" customHeight="1">
      <c r="B18" s="462"/>
      <c r="C18" s="462"/>
      <c r="D18" s="428"/>
      <c r="E18" s="411"/>
      <c r="F18" s="411"/>
      <c r="G18" s="411"/>
      <c r="H18" s="411"/>
      <c r="I18" s="411"/>
      <c r="J18" s="411"/>
      <c r="K18" s="419"/>
      <c r="L18" s="441" t="s">
        <v>250</v>
      </c>
      <c r="M18" s="441"/>
      <c r="N18" s="441"/>
      <c r="O18" s="441"/>
      <c r="P18" s="442"/>
      <c r="Q18" s="443"/>
      <c r="R18" s="444"/>
      <c r="S18" s="445"/>
      <c r="T18" s="445"/>
      <c r="U18" s="42" t="s">
        <v>82</v>
      </c>
      <c r="V18" s="445"/>
      <c r="W18" s="445"/>
      <c r="X18" s="42" t="s">
        <v>83</v>
      </c>
      <c r="Y18" s="445"/>
      <c r="Z18" s="445"/>
      <c r="AA18" s="42" t="s">
        <v>84</v>
      </c>
      <c r="AB18" s="435"/>
      <c r="AC18" s="435"/>
      <c r="AD18" s="435"/>
      <c r="AE18" s="435"/>
      <c r="AF18" s="435"/>
      <c r="AG18" s="435"/>
      <c r="AH18" s="436"/>
    </row>
    <row r="19" spans="2:34" ht="14" customHeight="1">
      <c r="B19" s="462"/>
      <c r="C19" s="462"/>
      <c r="D19" s="429"/>
      <c r="E19" s="403"/>
      <c r="F19" s="403"/>
      <c r="G19" s="403"/>
      <c r="H19" s="403"/>
      <c r="I19" s="403"/>
      <c r="J19" s="403"/>
      <c r="K19" s="404"/>
      <c r="L19" s="430" t="s">
        <v>87</v>
      </c>
      <c r="M19" s="430"/>
      <c r="N19" s="430"/>
      <c r="O19" s="430"/>
      <c r="P19" s="429"/>
      <c r="Q19" s="403"/>
      <c r="R19" s="43" t="s">
        <v>82</v>
      </c>
      <c r="S19" s="431"/>
      <c r="T19" s="431"/>
      <c r="U19" s="432" t="s">
        <v>252</v>
      </c>
      <c r="V19" s="432"/>
      <c r="W19" s="433"/>
      <c r="X19" s="433"/>
      <c r="Y19" s="433"/>
      <c r="Z19" s="433"/>
      <c r="AA19" s="433"/>
      <c r="AB19" s="433"/>
      <c r="AC19" s="433"/>
      <c r="AD19" s="433"/>
      <c r="AE19" s="433"/>
      <c r="AF19" s="433"/>
      <c r="AG19" s="433"/>
      <c r="AH19" s="434"/>
    </row>
    <row r="20" spans="2:34" ht="14" customHeight="1">
      <c r="B20" s="462"/>
      <c r="C20" s="462"/>
      <c r="D20" s="446" t="s">
        <v>483</v>
      </c>
      <c r="E20" s="447"/>
      <c r="F20" s="447"/>
      <c r="G20" s="447"/>
      <c r="H20" s="447"/>
      <c r="I20" s="447"/>
      <c r="J20" s="447"/>
      <c r="K20" s="448"/>
      <c r="L20" s="437" t="s">
        <v>104</v>
      </c>
      <c r="M20" s="437"/>
      <c r="N20" s="437"/>
      <c r="O20" s="437"/>
      <c r="P20" s="438"/>
      <c r="Q20" s="439"/>
      <c r="R20" s="439"/>
      <c r="S20" s="439"/>
      <c r="T20" s="439"/>
      <c r="U20" s="439"/>
      <c r="V20" s="439"/>
      <c r="W20" s="439"/>
      <c r="X20" s="439"/>
      <c r="Y20" s="439"/>
      <c r="Z20" s="439"/>
      <c r="AA20" s="439"/>
      <c r="AB20" s="439"/>
      <c r="AC20" s="439"/>
      <c r="AD20" s="439"/>
      <c r="AE20" s="439"/>
      <c r="AF20" s="439"/>
      <c r="AG20" s="439"/>
      <c r="AH20" s="440"/>
    </row>
    <row r="21" spans="2:34" ht="14" customHeight="1">
      <c r="B21" s="462"/>
      <c r="C21" s="462"/>
      <c r="D21" s="428"/>
      <c r="E21" s="411"/>
      <c r="F21" s="411"/>
      <c r="G21" s="411"/>
      <c r="H21" s="411"/>
      <c r="I21" s="411"/>
      <c r="J21" s="411"/>
      <c r="K21" s="419"/>
      <c r="L21" s="441" t="s">
        <v>250</v>
      </c>
      <c r="M21" s="441"/>
      <c r="N21" s="441"/>
      <c r="O21" s="441"/>
      <c r="P21" s="442"/>
      <c r="Q21" s="443"/>
      <c r="R21" s="444"/>
      <c r="S21" s="445"/>
      <c r="T21" s="445"/>
      <c r="U21" s="42" t="s">
        <v>82</v>
      </c>
      <c r="V21" s="445"/>
      <c r="W21" s="445"/>
      <c r="X21" s="42" t="s">
        <v>83</v>
      </c>
      <c r="Y21" s="445"/>
      <c r="Z21" s="445"/>
      <c r="AA21" s="42" t="s">
        <v>84</v>
      </c>
      <c r="AB21" s="435"/>
      <c r="AC21" s="435"/>
      <c r="AD21" s="435"/>
      <c r="AE21" s="435"/>
      <c r="AF21" s="435"/>
      <c r="AG21" s="435"/>
      <c r="AH21" s="436"/>
    </row>
    <row r="22" spans="2:34" ht="14" customHeight="1">
      <c r="B22" s="462"/>
      <c r="C22" s="462"/>
      <c r="D22" s="429"/>
      <c r="E22" s="403"/>
      <c r="F22" s="403"/>
      <c r="G22" s="403"/>
      <c r="H22" s="403"/>
      <c r="I22" s="403"/>
      <c r="J22" s="403"/>
      <c r="K22" s="404"/>
      <c r="L22" s="430" t="s">
        <v>87</v>
      </c>
      <c r="M22" s="430"/>
      <c r="N22" s="430"/>
      <c r="O22" s="430"/>
      <c r="P22" s="429"/>
      <c r="Q22" s="403"/>
      <c r="R22" s="43" t="s">
        <v>82</v>
      </c>
      <c r="S22" s="431"/>
      <c r="T22" s="431"/>
      <c r="U22" s="432" t="s">
        <v>253</v>
      </c>
      <c r="V22" s="432"/>
      <c r="W22" s="433"/>
      <c r="X22" s="433"/>
      <c r="Y22" s="433"/>
      <c r="Z22" s="433"/>
      <c r="AA22" s="433"/>
      <c r="AB22" s="433"/>
      <c r="AC22" s="433"/>
      <c r="AD22" s="433"/>
      <c r="AE22" s="433"/>
      <c r="AF22" s="433"/>
      <c r="AG22" s="433"/>
      <c r="AH22" s="434"/>
    </row>
    <row r="23" spans="2:34" ht="14" customHeight="1">
      <c r="B23" s="462"/>
      <c r="C23" s="462"/>
      <c r="D23" s="446" t="s">
        <v>483</v>
      </c>
      <c r="E23" s="447"/>
      <c r="F23" s="447"/>
      <c r="G23" s="447"/>
      <c r="H23" s="447"/>
      <c r="I23" s="447"/>
      <c r="J23" s="447"/>
      <c r="K23" s="448"/>
      <c r="L23" s="437" t="s">
        <v>104</v>
      </c>
      <c r="M23" s="437"/>
      <c r="N23" s="437"/>
      <c r="O23" s="437"/>
      <c r="P23" s="438"/>
      <c r="Q23" s="439"/>
      <c r="R23" s="439"/>
      <c r="S23" s="439"/>
      <c r="T23" s="439"/>
      <c r="U23" s="439"/>
      <c r="V23" s="439"/>
      <c r="W23" s="439"/>
      <c r="X23" s="439"/>
      <c r="Y23" s="439"/>
      <c r="Z23" s="439"/>
      <c r="AA23" s="439"/>
      <c r="AB23" s="439"/>
      <c r="AC23" s="439"/>
      <c r="AD23" s="439"/>
      <c r="AE23" s="439"/>
      <c r="AF23" s="439"/>
      <c r="AG23" s="439"/>
      <c r="AH23" s="440"/>
    </row>
    <row r="24" spans="2:34" ht="14" customHeight="1">
      <c r="B24" s="462"/>
      <c r="C24" s="462"/>
      <c r="D24" s="428"/>
      <c r="E24" s="411"/>
      <c r="F24" s="411"/>
      <c r="G24" s="411"/>
      <c r="H24" s="411"/>
      <c r="I24" s="411"/>
      <c r="J24" s="411"/>
      <c r="K24" s="419"/>
      <c r="L24" s="441" t="s">
        <v>251</v>
      </c>
      <c r="M24" s="441"/>
      <c r="N24" s="441"/>
      <c r="O24" s="441"/>
      <c r="P24" s="442"/>
      <c r="Q24" s="443"/>
      <c r="R24" s="444"/>
      <c r="S24" s="445"/>
      <c r="T24" s="445"/>
      <c r="U24" s="42" t="s">
        <v>82</v>
      </c>
      <c r="V24" s="445"/>
      <c r="W24" s="445"/>
      <c r="X24" s="42" t="s">
        <v>83</v>
      </c>
      <c r="Y24" s="445"/>
      <c r="Z24" s="445"/>
      <c r="AA24" s="42" t="s">
        <v>84</v>
      </c>
      <c r="AB24" s="435"/>
      <c r="AC24" s="435"/>
      <c r="AD24" s="435"/>
      <c r="AE24" s="435"/>
      <c r="AF24" s="435"/>
      <c r="AG24" s="435"/>
      <c r="AH24" s="436"/>
    </row>
    <row r="25" spans="2:34" ht="14" customHeight="1">
      <c r="B25" s="462"/>
      <c r="C25" s="462"/>
      <c r="D25" s="429"/>
      <c r="E25" s="403"/>
      <c r="F25" s="403"/>
      <c r="G25" s="403"/>
      <c r="H25" s="403"/>
      <c r="I25" s="403"/>
      <c r="J25" s="403"/>
      <c r="K25" s="404"/>
      <c r="L25" s="430" t="s">
        <v>87</v>
      </c>
      <c r="M25" s="430"/>
      <c r="N25" s="430"/>
      <c r="O25" s="430"/>
      <c r="P25" s="429"/>
      <c r="Q25" s="403"/>
      <c r="R25" s="43" t="s">
        <v>82</v>
      </c>
      <c r="S25" s="431"/>
      <c r="T25" s="431"/>
      <c r="U25" s="432" t="s">
        <v>253</v>
      </c>
      <c r="V25" s="432"/>
      <c r="W25" s="433"/>
      <c r="X25" s="433"/>
      <c r="Y25" s="433"/>
      <c r="Z25" s="433"/>
      <c r="AA25" s="433"/>
      <c r="AB25" s="433"/>
      <c r="AC25" s="433"/>
      <c r="AD25" s="433"/>
      <c r="AE25" s="433"/>
      <c r="AF25" s="433"/>
      <c r="AG25" s="433"/>
      <c r="AH25" s="434"/>
    </row>
    <row r="26" spans="2:34" ht="14" customHeight="1">
      <c r="B26" s="44" t="s">
        <v>108</v>
      </c>
      <c r="C26" s="44"/>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row>
    <row r="27" spans="2:34" ht="14" customHeight="1">
      <c r="B27" s="44"/>
      <c r="C27" s="44"/>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row>
    <row r="28" spans="2:34" ht="14" customHeight="1">
      <c r="B28" s="44"/>
      <c r="C28" s="44"/>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row>
    <row r="29" spans="2:34" ht="14" customHeight="1">
      <c r="B29" s="45" t="s">
        <v>105</v>
      </c>
      <c r="C29" s="44"/>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row>
    <row r="30" spans="2:34" ht="14" customHeight="1">
      <c r="B30" s="44"/>
      <c r="C30" s="44" t="s">
        <v>254</v>
      </c>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row>
    <row r="31" spans="2:34" ht="14" customHeight="1">
      <c r="B31" s="44"/>
      <c r="C31" s="44" t="s">
        <v>106</v>
      </c>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row>
    <row r="32" spans="2:34" ht="7" customHeight="1">
      <c r="B32" s="44"/>
      <c r="C32" s="44"/>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row>
    <row r="33" spans="2:35" ht="14" customHeight="1">
      <c r="B33" s="407" t="s">
        <v>88</v>
      </c>
      <c r="C33" s="408"/>
      <c r="D33" s="408"/>
      <c r="E33" s="411"/>
      <c r="F33" s="411"/>
      <c r="G33" s="412" t="s">
        <v>82</v>
      </c>
      <c r="H33" s="412"/>
      <c r="I33" s="413"/>
      <c r="J33" s="416" t="s">
        <v>89</v>
      </c>
      <c r="K33" s="396"/>
      <c r="L33" s="396"/>
      <c r="M33" s="396"/>
      <c r="N33" s="396"/>
      <c r="O33" s="396"/>
      <c r="P33" s="396"/>
      <c r="Q33" s="396"/>
      <c r="R33" s="396"/>
      <c r="S33" s="416" t="s">
        <v>90</v>
      </c>
      <c r="T33" s="396"/>
      <c r="U33" s="396"/>
      <c r="V33" s="396"/>
      <c r="W33" s="406" t="s">
        <v>27</v>
      </c>
      <c r="X33" s="398"/>
      <c r="Y33" s="398"/>
      <c r="Z33" s="399"/>
      <c r="AA33" s="396" t="s">
        <v>91</v>
      </c>
      <c r="AB33" s="396"/>
      <c r="AC33" s="396"/>
      <c r="AD33" s="397"/>
      <c r="AE33" s="398" t="s">
        <v>27</v>
      </c>
      <c r="AF33" s="398"/>
      <c r="AG33" s="398"/>
      <c r="AH33" s="399"/>
      <c r="AI33" s="37"/>
    </row>
    <row r="34" spans="2:35" ht="14" customHeight="1">
      <c r="B34" s="409"/>
      <c r="C34" s="410"/>
      <c r="D34" s="410"/>
      <c r="E34" s="403"/>
      <c r="F34" s="403"/>
      <c r="G34" s="414"/>
      <c r="H34" s="414"/>
      <c r="I34" s="415"/>
      <c r="J34" s="400" t="s">
        <v>92</v>
      </c>
      <c r="K34" s="400"/>
      <c r="L34" s="400"/>
      <c r="M34" s="400"/>
      <c r="N34" s="400"/>
      <c r="O34" s="400"/>
      <c r="P34" s="400"/>
      <c r="Q34" s="400"/>
      <c r="R34" s="400"/>
      <c r="S34" s="401" t="s">
        <v>90</v>
      </c>
      <c r="T34" s="400"/>
      <c r="U34" s="400"/>
      <c r="V34" s="400"/>
      <c r="W34" s="402" t="s">
        <v>27</v>
      </c>
      <c r="X34" s="403"/>
      <c r="Y34" s="403"/>
      <c r="Z34" s="404"/>
      <c r="AA34" s="400" t="s">
        <v>91</v>
      </c>
      <c r="AB34" s="400"/>
      <c r="AC34" s="400"/>
      <c r="AD34" s="405"/>
      <c r="AE34" s="403" t="s">
        <v>27</v>
      </c>
      <c r="AF34" s="403"/>
      <c r="AG34" s="403"/>
      <c r="AH34" s="404"/>
      <c r="AI34" s="37"/>
    </row>
    <row r="35" spans="2:35" ht="14" customHeight="1">
      <c r="B35" s="407" t="s">
        <v>88</v>
      </c>
      <c r="C35" s="408"/>
      <c r="D35" s="408"/>
      <c r="E35" s="411"/>
      <c r="F35" s="411"/>
      <c r="G35" s="412" t="s">
        <v>82</v>
      </c>
      <c r="H35" s="412"/>
      <c r="I35" s="413"/>
      <c r="J35" s="416" t="s">
        <v>89</v>
      </c>
      <c r="K35" s="396"/>
      <c r="L35" s="396"/>
      <c r="M35" s="396"/>
      <c r="N35" s="396"/>
      <c r="O35" s="396"/>
      <c r="P35" s="396"/>
      <c r="Q35" s="396"/>
      <c r="R35" s="396"/>
      <c r="S35" s="416" t="s">
        <v>90</v>
      </c>
      <c r="T35" s="396"/>
      <c r="U35" s="396"/>
      <c r="V35" s="396"/>
      <c r="W35" s="406" t="s">
        <v>27</v>
      </c>
      <c r="X35" s="398"/>
      <c r="Y35" s="398"/>
      <c r="Z35" s="399"/>
      <c r="AA35" s="396" t="s">
        <v>91</v>
      </c>
      <c r="AB35" s="396"/>
      <c r="AC35" s="396"/>
      <c r="AD35" s="397"/>
      <c r="AE35" s="398" t="s">
        <v>27</v>
      </c>
      <c r="AF35" s="398"/>
      <c r="AG35" s="398"/>
      <c r="AH35" s="399"/>
      <c r="AI35" s="72"/>
    </row>
    <row r="36" spans="2:35" ht="14" customHeight="1">
      <c r="B36" s="409"/>
      <c r="C36" s="410"/>
      <c r="D36" s="410"/>
      <c r="E36" s="403"/>
      <c r="F36" s="403"/>
      <c r="G36" s="414"/>
      <c r="H36" s="414"/>
      <c r="I36" s="415"/>
      <c r="J36" s="400" t="s">
        <v>92</v>
      </c>
      <c r="K36" s="400"/>
      <c r="L36" s="400"/>
      <c r="M36" s="400"/>
      <c r="N36" s="400"/>
      <c r="O36" s="400"/>
      <c r="P36" s="400"/>
      <c r="Q36" s="400"/>
      <c r="R36" s="400"/>
      <c r="S36" s="401" t="s">
        <v>90</v>
      </c>
      <c r="T36" s="400"/>
      <c r="U36" s="400"/>
      <c r="V36" s="400"/>
      <c r="W36" s="402" t="s">
        <v>27</v>
      </c>
      <c r="X36" s="403"/>
      <c r="Y36" s="403"/>
      <c r="Z36" s="404"/>
      <c r="AA36" s="400" t="s">
        <v>91</v>
      </c>
      <c r="AB36" s="400"/>
      <c r="AC36" s="400"/>
      <c r="AD36" s="405"/>
      <c r="AE36" s="403" t="s">
        <v>27</v>
      </c>
      <c r="AF36" s="403"/>
      <c r="AG36" s="403"/>
      <c r="AH36" s="404"/>
      <c r="AI36" s="72"/>
    </row>
    <row r="37" spans="2:35" ht="14" customHeight="1">
      <c r="B37" s="407" t="s">
        <v>88</v>
      </c>
      <c r="C37" s="408"/>
      <c r="D37" s="408"/>
      <c r="E37" s="411"/>
      <c r="F37" s="411"/>
      <c r="G37" s="412" t="s">
        <v>82</v>
      </c>
      <c r="H37" s="412"/>
      <c r="I37" s="413"/>
      <c r="J37" s="416" t="s">
        <v>89</v>
      </c>
      <c r="K37" s="396"/>
      <c r="L37" s="396"/>
      <c r="M37" s="396"/>
      <c r="N37" s="396"/>
      <c r="O37" s="396"/>
      <c r="P37" s="396"/>
      <c r="Q37" s="396"/>
      <c r="R37" s="396"/>
      <c r="S37" s="416" t="s">
        <v>90</v>
      </c>
      <c r="T37" s="396"/>
      <c r="U37" s="396"/>
      <c r="V37" s="396"/>
      <c r="W37" s="406" t="s">
        <v>27</v>
      </c>
      <c r="X37" s="398"/>
      <c r="Y37" s="398"/>
      <c r="Z37" s="399"/>
      <c r="AA37" s="396" t="s">
        <v>91</v>
      </c>
      <c r="AB37" s="396"/>
      <c r="AC37" s="396"/>
      <c r="AD37" s="397"/>
      <c r="AE37" s="398" t="s">
        <v>27</v>
      </c>
      <c r="AF37" s="398"/>
      <c r="AG37" s="398"/>
      <c r="AH37" s="399"/>
      <c r="AI37" s="72"/>
    </row>
    <row r="38" spans="2:35" ht="14" customHeight="1">
      <c r="B38" s="409"/>
      <c r="C38" s="410"/>
      <c r="D38" s="410"/>
      <c r="E38" s="403"/>
      <c r="F38" s="403"/>
      <c r="G38" s="414"/>
      <c r="H38" s="414"/>
      <c r="I38" s="415"/>
      <c r="J38" s="400" t="s">
        <v>92</v>
      </c>
      <c r="K38" s="400"/>
      <c r="L38" s="400"/>
      <c r="M38" s="400"/>
      <c r="N38" s="400"/>
      <c r="O38" s="400"/>
      <c r="P38" s="400"/>
      <c r="Q38" s="400"/>
      <c r="R38" s="400"/>
      <c r="S38" s="401" t="s">
        <v>90</v>
      </c>
      <c r="T38" s="400"/>
      <c r="U38" s="400"/>
      <c r="V38" s="400"/>
      <c r="W38" s="402" t="s">
        <v>27</v>
      </c>
      <c r="X38" s="403"/>
      <c r="Y38" s="403"/>
      <c r="Z38" s="404"/>
      <c r="AA38" s="400" t="s">
        <v>91</v>
      </c>
      <c r="AB38" s="400"/>
      <c r="AC38" s="400"/>
      <c r="AD38" s="405"/>
      <c r="AE38" s="403" t="s">
        <v>27</v>
      </c>
      <c r="AF38" s="403"/>
      <c r="AG38" s="403"/>
      <c r="AH38" s="404"/>
      <c r="AI38" s="72"/>
    </row>
    <row r="39" spans="2:35" ht="14" customHeight="1">
      <c r="B39" s="407" t="s">
        <v>88</v>
      </c>
      <c r="C39" s="408"/>
      <c r="D39" s="408"/>
      <c r="E39" s="411"/>
      <c r="F39" s="411"/>
      <c r="G39" s="412" t="s">
        <v>82</v>
      </c>
      <c r="H39" s="412"/>
      <c r="I39" s="413"/>
      <c r="J39" s="417" t="s">
        <v>89</v>
      </c>
      <c r="K39" s="417"/>
      <c r="L39" s="417"/>
      <c r="M39" s="417"/>
      <c r="N39" s="417"/>
      <c r="O39" s="417"/>
      <c r="P39" s="417"/>
      <c r="Q39" s="417"/>
      <c r="R39" s="417"/>
      <c r="S39" s="427" t="s">
        <v>90</v>
      </c>
      <c r="T39" s="417"/>
      <c r="U39" s="417"/>
      <c r="V39" s="417"/>
      <c r="W39" s="426" t="s">
        <v>27</v>
      </c>
      <c r="X39" s="411"/>
      <c r="Y39" s="411"/>
      <c r="Z39" s="419"/>
      <c r="AA39" s="417" t="s">
        <v>91</v>
      </c>
      <c r="AB39" s="417"/>
      <c r="AC39" s="417"/>
      <c r="AD39" s="418"/>
      <c r="AE39" s="411" t="s">
        <v>27</v>
      </c>
      <c r="AF39" s="411"/>
      <c r="AG39" s="411"/>
      <c r="AH39" s="419"/>
      <c r="AI39" s="37"/>
    </row>
    <row r="40" spans="2:35" ht="14" customHeight="1">
      <c r="B40" s="409"/>
      <c r="C40" s="410"/>
      <c r="D40" s="410"/>
      <c r="E40" s="403"/>
      <c r="F40" s="403"/>
      <c r="G40" s="414"/>
      <c r="H40" s="414"/>
      <c r="I40" s="415"/>
      <c r="J40" s="420" t="s">
        <v>92</v>
      </c>
      <c r="K40" s="421"/>
      <c r="L40" s="421"/>
      <c r="M40" s="421"/>
      <c r="N40" s="421"/>
      <c r="O40" s="421"/>
      <c r="P40" s="421"/>
      <c r="Q40" s="421"/>
      <c r="R40" s="421"/>
      <c r="S40" s="420" t="s">
        <v>90</v>
      </c>
      <c r="T40" s="421"/>
      <c r="U40" s="421"/>
      <c r="V40" s="421"/>
      <c r="W40" s="422" t="s">
        <v>27</v>
      </c>
      <c r="X40" s="423"/>
      <c r="Y40" s="423"/>
      <c r="Z40" s="424"/>
      <c r="AA40" s="421" t="s">
        <v>91</v>
      </c>
      <c r="AB40" s="421"/>
      <c r="AC40" s="421"/>
      <c r="AD40" s="425"/>
      <c r="AE40" s="423" t="s">
        <v>27</v>
      </c>
      <c r="AF40" s="423"/>
      <c r="AG40" s="423"/>
      <c r="AH40" s="424"/>
      <c r="AI40" s="37"/>
    </row>
    <row r="41" spans="2:35" ht="14" customHeight="1">
      <c r="B41" s="407" t="s">
        <v>88</v>
      </c>
      <c r="C41" s="408"/>
      <c r="D41" s="408"/>
      <c r="E41" s="411"/>
      <c r="F41" s="411"/>
      <c r="G41" s="412" t="s">
        <v>82</v>
      </c>
      <c r="H41" s="412"/>
      <c r="I41" s="413"/>
      <c r="J41" s="416" t="s">
        <v>89</v>
      </c>
      <c r="K41" s="396"/>
      <c r="L41" s="396"/>
      <c r="M41" s="396"/>
      <c r="N41" s="396"/>
      <c r="O41" s="396"/>
      <c r="P41" s="396"/>
      <c r="Q41" s="396"/>
      <c r="R41" s="396"/>
      <c r="S41" s="416" t="s">
        <v>90</v>
      </c>
      <c r="T41" s="396"/>
      <c r="U41" s="396"/>
      <c r="V41" s="396"/>
      <c r="W41" s="406" t="s">
        <v>27</v>
      </c>
      <c r="X41" s="398"/>
      <c r="Y41" s="398"/>
      <c r="Z41" s="399"/>
      <c r="AA41" s="396" t="s">
        <v>91</v>
      </c>
      <c r="AB41" s="396"/>
      <c r="AC41" s="396"/>
      <c r="AD41" s="397"/>
      <c r="AE41" s="398" t="s">
        <v>27</v>
      </c>
      <c r="AF41" s="398"/>
      <c r="AG41" s="398"/>
      <c r="AH41" s="399"/>
      <c r="AI41" s="37"/>
    </row>
    <row r="42" spans="2:35" ht="14" customHeight="1">
      <c r="B42" s="409"/>
      <c r="C42" s="410"/>
      <c r="D42" s="410"/>
      <c r="E42" s="403"/>
      <c r="F42" s="403"/>
      <c r="G42" s="414"/>
      <c r="H42" s="414"/>
      <c r="I42" s="415"/>
      <c r="J42" s="400" t="s">
        <v>92</v>
      </c>
      <c r="K42" s="400"/>
      <c r="L42" s="400"/>
      <c r="M42" s="400"/>
      <c r="N42" s="400"/>
      <c r="O42" s="400"/>
      <c r="P42" s="400"/>
      <c r="Q42" s="400"/>
      <c r="R42" s="400"/>
      <c r="S42" s="401" t="s">
        <v>90</v>
      </c>
      <c r="T42" s="400"/>
      <c r="U42" s="400"/>
      <c r="V42" s="400"/>
      <c r="W42" s="402" t="s">
        <v>27</v>
      </c>
      <c r="X42" s="403"/>
      <c r="Y42" s="403"/>
      <c r="Z42" s="404"/>
      <c r="AA42" s="400" t="s">
        <v>91</v>
      </c>
      <c r="AB42" s="400"/>
      <c r="AC42" s="400"/>
      <c r="AD42" s="405"/>
      <c r="AE42" s="403" t="s">
        <v>27</v>
      </c>
      <c r="AF42" s="403"/>
      <c r="AG42" s="403"/>
      <c r="AH42" s="404"/>
      <c r="AI42" s="37"/>
    </row>
    <row r="43" spans="2:35" ht="14" customHeight="1">
      <c r="B43" s="44"/>
      <c r="C43" s="44"/>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row>
    <row r="44" spans="2:35" ht="14" customHeight="1">
      <c r="B44" s="45" t="s">
        <v>93</v>
      </c>
      <c r="C44" s="44"/>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row>
    <row r="45" spans="2:35" ht="14" customHeight="1">
      <c r="B45" s="44"/>
      <c r="C45" s="44" t="s">
        <v>451</v>
      </c>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row>
    <row r="46" spans="2:35" ht="14" customHeight="1">
      <c r="B46" s="44"/>
      <c r="C46" s="44" t="s">
        <v>94</v>
      </c>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row>
    <row r="47" spans="2:35" ht="14" customHeight="1">
      <c r="B47" s="44"/>
      <c r="C47" s="44" t="s">
        <v>95</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row>
    <row r="48" spans="2:35" ht="14" customHeight="1">
      <c r="B48" s="44"/>
      <c r="C48" s="44" t="s">
        <v>452</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row>
    <row r="49" spans="2:34" ht="14" customHeight="1">
      <c r="B49" s="44"/>
      <c r="C49" s="44" t="s">
        <v>291</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row>
    <row r="50" spans="2:34" ht="14" customHeight="1">
      <c r="B50" s="44"/>
      <c r="C50" s="44" t="s">
        <v>292</v>
      </c>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row>
    <row r="51" spans="2:34" ht="14" customHeight="1">
      <c r="B51" s="44"/>
      <c r="C51" s="44" t="s">
        <v>290</v>
      </c>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row>
    <row r="52" spans="2:34" ht="14" customHeight="1">
      <c r="B52" s="44"/>
      <c r="C52" s="44" t="s">
        <v>293</v>
      </c>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row>
    <row r="53" spans="2:34" ht="14" customHeight="1">
      <c r="B53" s="44"/>
      <c r="C53" s="44"/>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row>
    <row r="54" spans="2:34" ht="14" customHeight="1">
      <c r="B54" s="44"/>
      <c r="C54" s="44"/>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row>
    <row r="55" spans="2:34" ht="14" customHeight="1">
      <c r="B55" s="44"/>
      <c r="C55" s="44"/>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row>
    <row r="56" spans="2:34" ht="14" customHeight="1">
      <c r="B56" s="44"/>
      <c r="C56" s="44"/>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row>
    <row r="57" spans="2:34" ht="14" customHeight="1">
      <c r="B57" s="44"/>
      <c r="C57" s="44"/>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row>
    <row r="58" spans="2:34" ht="14" customHeight="1">
      <c r="B58" s="44"/>
      <c r="C58" s="44"/>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row>
    <row r="59" spans="2:34" ht="14" customHeight="1">
      <c r="B59" s="44"/>
      <c r="C59" s="44"/>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row>
    <row r="60" spans="2:34" ht="14" customHeight="1">
      <c r="B60" s="44"/>
      <c r="C60" s="44"/>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row>
    <row r="61" spans="2:34" ht="14" customHeight="1">
      <c r="B61" s="44"/>
      <c r="C61" s="44"/>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row>
    <row r="62" spans="2:34" ht="14" customHeight="1">
      <c r="B62" s="44"/>
      <c r="C62" s="44"/>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row>
    <row r="63" spans="2:34" ht="14" customHeight="1">
      <c r="B63" s="44"/>
      <c r="C63" s="44"/>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row>
    <row r="64" spans="2:34" ht="14" customHeight="1">
      <c r="B64" s="44"/>
      <c r="C64" s="44"/>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row>
    <row r="65" spans="2:34" ht="14" customHeight="1">
      <c r="B65" s="44"/>
      <c r="C65" s="44"/>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row>
    <row r="66" spans="2:34" ht="14" customHeight="1">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row>
    <row r="67" spans="2:34" ht="14" customHeight="1">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row>
    <row r="68" spans="2:34" ht="14" customHeight="1">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row>
    <row r="69" spans="2:34" ht="14" customHeight="1">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row>
    <row r="70" spans="2:34" ht="14" customHeight="1">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row>
    <row r="71" spans="2:34" ht="14" customHeight="1">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row>
    <row r="72" spans="2:34" ht="14" customHeight="1">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row>
    <row r="73" spans="2:34" ht="14" customHeight="1">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row>
    <row r="74" spans="2:34" ht="14" customHeight="1">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row>
    <row r="75" spans="2:34" ht="14" customHeight="1">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row>
    <row r="76" spans="2:34" ht="14" customHeight="1">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row>
    <row r="77" spans="2:34" ht="14" customHeight="1">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row>
    <row r="78" spans="2:34" ht="14" customHeight="1">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row>
    <row r="79" spans="2:34" ht="14" customHeight="1">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row>
    <row r="80" spans="2:34" ht="14" customHeight="1">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row>
    <row r="81" spans="2:34" ht="14" customHeight="1">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row>
    <row r="82" spans="2:34" ht="14" customHeight="1">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row>
    <row r="83" spans="2:34" ht="14" customHeight="1">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row>
    <row r="84" spans="2:34" ht="14" customHeight="1">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row>
    <row r="85" spans="2:34" ht="14" customHeight="1">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row>
    <row r="86" spans="2:34" ht="14" customHeight="1">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row>
    <row r="87" spans="2:34" ht="14" customHeight="1">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row>
    <row r="88" spans="2:34" ht="14" customHeight="1">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row>
    <row r="89" spans="2:34" ht="14" customHeight="1">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row>
    <row r="90" spans="2:34" ht="14" customHeight="1">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row>
    <row r="91" spans="2:34" ht="14" customHeight="1">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row>
    <row r="92" spans="2:34" ht="14" customHeight="1">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row>
    <row r="93" spans="2:34" ht="14" customHeight="1">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row>
    <row r="94" spans="2:34" ht="14" customHeight="1">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row>
    <row r="95" spans="2:34" ht="14" customHeight="1">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row>
    <row r="96" spans="2:34" ht="14" customHeight="1">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row>
    <row r="97" spans="2:34" ht="14" customHeight="1">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row>
    <row r="98" spans="2:34" ht="14" customHeight="1">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row>
    <row r="99" spans="2:34" ht="14" customHeight="1">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row>
    <row r="100" spans="2:34" ht="14" customHeight="1">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row>
    <row r="101" spans="2:34" ht="14" customHeight="1">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row>
    <row r="102" spans="2:34" ht="14" customHeight="1">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row>
    <row r="103" spans="2:34" ht="14" customHeight="1">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row>
    <row r="104" spans="2:34" ht="14" customHeight="1">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row>
    <row r="105" spans="2:34" ht="14" customHeight="1">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row>
    <row r="106" spans="2:34" ht="14" customHeight="1">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row>
    <row r="107" spans="2:34" ht="14" customHeight="1">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row>
    <row r="108" spans="2:34" ht="14" customHeight="1">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row>
    <row r="109" spans="2:34" ht="14" customHeight="1">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row>
    <row r="110" spans="2:34" ht="14" customHeight="1">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row>
    <row r="111" spans="2:34" ht="14" customHeight="1">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row>
    <row r="112" spans="2:34" ht="14" customHeight="1">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row>
    <row r="113" spans="2:34" ht="14" customHeight="1">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row>
    <row r="114" spans="2:34" ht="14" customHeight="1">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row>
    <row r="115" spans="2:34" ht="14" customHeight="1">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row>
    <row r="116" spans="2:34" ht="14" customHeight="1">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row>
    <row r="117" spans="2:34" ht="14" customHeight="1">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row>
    <row r="118" spans="2:34" ht="14" customHeight="1">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row>
    <row r="119" spans="2:34" ht="14" customHeight="1">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row>
    <row r="120" spans="2:34" ht="14" customHeight="1">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row>
    <row r="121" spans="2:34" ht="14" customHeight="1">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row>
    <row r="122" spans="2:34" ht="14" customHeight="1">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row>
    <row r="123" spans="2:34" ht="14" customHeight="1">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row>
    <row r="124" spans="2:34" ht="14" customHeight="1">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row>
    <row r="125" spans="2:34" ht="14" customHeight="1">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row>
    <row r="126" spans="2:34" ht="14" customHeight="1"/>
    <row r="127" spans="2:34" ht="14" customHeight="1"/>
    <row r="128" spans="2:34"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row r="213" ht="14" customHeight="1"/>
    <row r="214" ht="14" customHeight="1"/>
    <row r="215" ht="14" customHeight="1"/>
    <row r="216" ht="14" customHeight="1"/>
    <row r="217" ht="14" customHeight="1"/>
    <row r="218" ht="14" customHeight="1"/>
    <row r="219" ht="14" customHeight="1"/>
    <row r="220" ht="14" customHeight="1"/>
    <row r="221" ht="14" customHeight="1"/>
    <row r="222" ht="14" customHeight="1"/>
  </sheetData>
  <sheetProtection algorithmName="SHA-512" hashValue="bZdfPWmH+lWyeBCr7bsOO0yWi1vxq2WZi8eXYYBUGg2jMQdpBpKpSP8WlZLdkdhqTX0hrjqb48LGf0D++7wefA==" saltValue="lTJ2jj2FYUBz+t59Rqe1Pw==" spinCount="100000" sheet="1" objects="1" scenarios="1"/>
  <mergeCells count="122">
    <mergeCell ref="W37:Z37"/>
    <mergeCell ref="AA37:AD37"/>
    <mergeCell ref="AE37:AH37"/>
    <mergeCell ref="J38:R38"/>
    <mergeCell ref="S38:V38"/>
    <mergeCell ref="W38:Z38"/>
    <mergeCell ref="AA38:AD38"/>
    <mergeCell ref="AE38:AH38"/>
    <mergeCell ref="B37:D38"/>
    <mergeCell ref="E37:F38"/>
    <mergeCell ref="G37:I38"/>
    <mergeCell ref="J37:R37"/>
    <mergeCell ref="S37:V37"/>
    <mergeCell ref="W35:Z35"/>
    <mergeCell ref="AA35:AD35"/>
    <mergeCell ref="AE35:AH35"/>
    <mergeCell ref="J36:R36"/>
    <mergeCell ref="S36:V36"/>
    <mergeCell ref="W36:Z36"/>
    <mergeCell ref="AA36:AD36"/>
    <mergeCell ref="AE36:AH36"/>
    <mergeCell ref="B35:D36"/>
    <mergeCell ref="E35:F36"/>
    <mergeCell ref="G35:I36"/>
    <mergeCell ref="J35:R35"/>
    <mergeCell ref="S35:V35"/>
    <mergeCell ref="D18:K19"/>
    <mergeCell ref="D17:K17"/>
    <mergeCell ref="D20:K20"/>
    <mergeCell ref="D21:K22"/>
    <mergeCell ref="D23:K23"/>
    <mergeCell ref="B1:AH2"/>
    <mergeCell ref="B6:K6"/>
    <mergeCell ref="L6:N6"/>
    <mergeCell ref="O6:P6"/>
    <mergeCell ref="R6:S6"/>
    <mergeCell ref="U6:V6"/>
    <mergeCell ref="X6:AH6"/>
    <mergeCell ref="B7:K11"/>
    <mergeCell ref="L7:AH11"/>
    <mergeCell ref="B12:K16"/>
    <mergeCell ref="L12:AH16"/>
    <mergeCell ref="B17:C25"/>
    <mergeCell ref="L17:O17"/>
    <mergeCell ref="P17:AH17"/>
    <mergeCell ref="L18:O18"/>
    <mergeCell ref="P18:R18"/>
    <mergeCell ref="S18:T18"/>
    <mergeCell ref="V18:W18"/>
    <mergeCell ref="Y18:Z18"/>
    <mergeCell ref="AB18:AH18"/>
    <mergeCell ref="L19:O19"/>
    <mergeCell ref="P19:Q19"/>
    <mergeCell ref="S19:T19"/>
    <mergeCell ref="U19:V19"/>
    <mergeCell ref="W19:AH19"/>
    <mergeCell ref="L20:O20"/>
    <mergeCell ref="P20:AH20"/>
    <mergeCell ref="L21:O21"/>
    <mergeCell ref="P21:R21"/>
    <mergeCell ref="S21:T21"/>
    <mergeCell ref="V21:W21"/>
    <mergeCell ref="Y21:Z21"/>
    <mergeCell ref="AB21:AH21"/>
    <mergeCell ref="L22:O22"/>
    <mergeCell ref="P22:Q22"/>
    <mergeCell ref="S22:T22"/>
    <mergeCell ref="U22:V22"/>
    <mergeCell ref="W22:AH22"/>
    <mergeCell ref="AB24:AH24"/>
    <mergeCell ref="L25:O25"/>
    <mergeCell ref="P25:Q25"/>
    <mergeCell ref="S25:T25"/>
    <mergeCell ref="U25:V25"/>
    <mergeCell ref="W25:AH25"/>
    <mergeCell ref="L23:O23"/>
    <mergeCell ref="P23:AH23"/>
    <mergeCell ref="L24:O24"/>
    <mergeCell ref="P24:R24"/>
    <mergeCell ref="S24:T24"/>
    <mergeCell ref="V24:W24"/>
    <mergeCell ref="Y24:Z24"/>
    <mergeCell ref="D24:K25"/>
    <mergeCell ref="AA33:AD33"/>
    <mergeCell ref="AE33:AH33"/>
    <mergeCell ref="J34:R34"/>
    <mergeCell ref="S34:V34"/>
    <mergeCell ref="W34:Z34"/>
    <mergeCell ref="AA34:AD34"/>
    <mergeCell ref="AE34:AH34"/>
    <mergeCell ref="W33:Z33"/>
    <mergeCell ref="B33:D34"/>
    <mergeCell ref="E33:F34"/>
    <mergeCell ref="G33:I34"/>
    <mergeCell ref="J33:R33"/>
    <mergeCell ref="S33:V33"/>
    <mergeCell ref="AA39:AD39"/>
    <mergeCell ref="AE39:AH39"/>
    <mergeCell ref="J40:R40"/>
    <mergeCell ref="S40:V40"/>
    <mergeCell ref="W40:Z40"/>
    <mergeCell ref="AA40:AD40"/>
    <mergeCell ref="AE40:AH40"/>
    <mergeCell ref="W39:Z39"/>
    <mergeCell ref="B39:D40"/>
    <mergeCell ref="E39:F40"/>
    <mergeCell ref="G39:I40"/>
    <mergeCell ref="J39:R39"/>
    <mergeCell ref="S39:V39"/>
    <mergeCell ref="AA41:AD41"/>
    <mergeCell ref="AE41:AH41"/>
    <mergeCell ref="J42:R42"/>
    <mergeCell ref="S42:V42"/>
    <mergeCell ref="W42:Z42"/>
    <mergeCell ref="AA42:AD42"/>
    <mergeCell ref="AE42:AH42"/>
    <mergeCell ref="W41:Z41"/>
    <mergeCell ref="B41:D42"/>
    <mergeCell ref="E41:F42"/>
    <mergeCell ref="G41:I42"/>
    <mergeCell ref="J41:R41"/>
    <mergeCell ref="S41:V41"/>
  </mergeCells>
  <phoneticPr fontId="1"/>
  <dataValidations count="2">
    <dataValidation type="list" allowBlank="1" showInputMessage="1" showErrorMessage="1" sqref="W33:Z42 AE33:AH42" xr:uid="{00000000-0002-0000-0900-000000000000}">
      <formula1>"□,☑"</formula1>
    </dataValidation>
    <dataValidation type="list" allowBlank="1" showInputMessage="1" showErrorMessage="1" sqref="L6:N6 P18:R18 P21:R21 P24:R24" xr:uid="{00000000-0002-0000-0900-000001000000}">
      <formula1>"昭和,平成,令和"</formula1>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4"/>
  <sheetViews>
    <sheetView view="pageBreakPreview" zoomScale="70" zoomScaleNormal="100" zoomScaleSheetLayoutView="70" workbookViewId="0">
      <selection activeCell="B16" sqref="B16:AH37"/>
    </sheetView>
  </sheetViews>
  <sheetFormatPr defaultColWidth="3" defaultRowHeight="13"/>
  <cols>
    <col min="1" max="35" width="2.6328125" style="2" customWidth="1"/>
    <col min="36" max="16384" width="3" style="2"/>
  </cols>
  <sheetData>
    <row r="1" spans="1:35" ht="14" customHeight="1">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row>
    <row r="2" spans="1:35" ht="14" customHeight="1">
      <c r="A2" s="64"/>
      <c r="B2" s="463" t="s">
        <v>11</v>
      </c>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64"/>
    </row>
    <row r="3" spans="1:35" ht="14" customHeight="1">
      <c r="A3" s="65"/>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64"/>
    </row>
    <row r="4" spans="1:35" ht="14" customHeight="1">
      <c r="A4" s="64"/>
      <c r="B4" s="464" t="s">
        <v>294</v>
      </c>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64"/>
    </row>
    <row r="5" spans="1:35" ht="14" customHeight="1">
      <c r="A5" s="66"/>
      <c r="B5" s="464"/>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64"/>
    </row>
    <row r="6" spans="1:35" ht="14" customHeight="1">
      <c r="A6" s="66"/>
      <c r="B6" s="464"/>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64"/>
    </row>
    <row r="7" spans="1:35" ht="14" customHeight="1">
      <c r="A7" s="64"/>
      <c r="B7" s="465" t="s">
        <v>12</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64"/>
    </row>
    <row r="8" spans="1:35" ht="14" customHeight="1">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4"/>
      <c r="AE8" s="64"/>
      <c r="AF8" s="64"/>
      <c r="AG8" s="64"/>
      <c r="AH8" s="64"/>
      <c r="AI8" s="64"/>
    </row>
    <row r="9" spans="1:35" ht="14" customHeight="1">
      <c r="A9" s="67"/>
      <c r="B9" s="466" t="s">
        <v>484</v>
      </c>
      <c r="C9" s="466"/>
      <c r="D9" s="466"/>
      <c r="E9" s="466"/>
      <c r="F9" s="466"/>
      <c r="G9" s="466"/>
      <c r="H9" s="466"/>
      <c r="I9" s="466"/>
      <c r="J9" s="466"/>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64"/>
    </row>
    <row r="10" spans="1:35" ht="14" customHeight="1">
      <c r="A10" s="68"/>
      <c r="B10" s="466"/>
      <c r="C10" s="466"/>
      <c r="D10" s="466"/>
      <c r="E10" s="466"/>
      <c r="F10" s="466"/>
      <c r="G10" s="466"/>
      <c r="H10" s="466"/>
      <c r="I10" s="466"/>
      <c r="J10" s="466"/>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64"/>
    </row>
    <row r="11" spans="1:35" ht="14" customHeight="1">
      <c r="A11" s="68"/>
      <c r="B11" s="466"/>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64"/>
    </row>
    <row r="12" spans="1:35" ht="14" customHeight="1">
      <c r="A12" s="68"/>
      <c r="B12" s="466"/>
      <c r="C12" s="466"/>
      <c r="D12" s="466"/>
      <c r="E12" s="466"/>
      <c r="F12" s="466"/>
      <c r="G12" s="466"/>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64"/>
    </row>
    <row r="13" spans="1:35" ht="14" customHeight="1">
      <c r="A13" s="68"/>
      <c r="B13" s="466"/>
      <c r="C13" s="466"/>
      <c r="D13" s="466"/>
      <c r="E13" s="466"/>
      <c r="F13" s="466"/>
      <c r="G13" s="466"/>
      <c r="H13" s="466"/>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64"/>
    </row>
    <row r="14" spans="1:35" ht="14" customHeight="1">
      <c r="A14" s="68"/>
      <c r="B14" s="466"/>
      <c r="C14" s="466"/>
      <c r="D14" s="466"/>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466"/>
      <c r="AD14" s="466"/>
      <c r="AE14" s="466"/>
      <c r="AF14" s="466"/>
      <c r="AG14" s="466"/>
      <c r="AH14" s="466"/>
      <c r="AI14" s="64"/>
    </row>
    <row r="15" spans="1:35" ht="14" customHeight="1">
      <c r="A15" s="68"/>
      <c r="B15" s="466"/>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66"/>
      <c r="AG15" s="466"/>
      <c r="AH15" s="466"/>
      <c r="AI15" s="64"/>
    </row>
    <row r="16" spans="1:35" ht="14" customHeight="1">
      <c r="A16" s="68"/>
      <c r="B16" s="466"/>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c r="AF16" s="466"/>
      <c r="AG16" s="466"/>
      <c r="AH16" s="466"/>
      <c r="AI16" s="64"/>
    </row>
    <row r="17" spans="1:35" ht="14" customHeight="1">
      <c r="A17" s="68"/>
      <c r="B17" s="466"/>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64"/>
    </row>
    <row r="18" spans="1:35" ht="14" customHeight="1">
      <c r="A18" s="68"/>
      <c r="B18" s="466"/>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64"/>
    </row>
    <row r="19" spans="1:35" ht="14" customHeight="1">
      <c r="A19" s="68"/>
      <c r="B19" s="466"/>
      <c r="C19" s="466"/>
      <c r="D19" s="466"/>
      <c r="E19" s="466"/>
      <c r="F19" s="466"/>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64"/>
    </row>
    <row r="20" spans="1:35" ht="14" customHeight="1">
      <c r="A20" s="68"/>
      <c r="B20" s="466"/>
      <c r="C20" s="466"/>
      <c r="D20" s="466"/>
      <c r="E20" s="466"/>
      <c r="F20" s="466"/>
      <c r="G20" s="466"/>
      <c r="H20" s="466"/>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64"/>
    </row>
    <row r="21" spans="1:35" ht="14" customHeight="1">
      <c r="A21" s="68"/>
      <c r="B21" s="466"/>
      <c r="C21" s="466"/>
      <c r="D21" s="466"/>
      <c r="E21" s="466"/>
      <c r="F21" s="466"/>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64"/>
    </row>
    <row r="22" spans="1:35" ht="14" customHeight="1">
      <c r="A22" s="68"/>
      <c r="B22" s="466"/>
      <c r="C22" s="466"/>
      <c r="D22" s="466"/>
      <c r="E22" s="466"/>
      <c r="F22" s="466"/>
      <c r="G22" s="466"/>
      <c r="H22" s="466"/>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64"/>
    </row>
    <row r="23" spans="1:35" ht="14" customHeight="1">
      <c r="A23" s="68"/>
      <c r="B23" s="466"/>
      <c r="C23" s="466"/>
      <c r="D23" s="466"/>
      <c r="E23" s="466"/>
      <c r="F23" s="466"/>
      <c r="G23" s="466"/>
      <c r="H23" s="466"/>
      <c r="I23" s="466"/>
      <c r="J23" s="466"/>
      <c r="K23" s="466"/>
      <c r="L23" s="466"/>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64"/>
    </row>
    <row r="24" spans="1:35" ht="14" customHeight="1">
      <c r="A24" s="68"/>
      <c r="B24" s="466"/>
      <c r="C24" s="466"/>
      <c r="D24" s="466"/>
      <c r="E24" s="466"/>
      <c r="F24" s="466"/>
      <c r="G24" s="466"/>
      <c r="H24" s="466"/>
      <c r="I24" s="466"/>
      <c r="J24" s="466"/>
      <c r="K24" s="466"/>
      <c r="L24" s="466"/>
      <c r="M24" s="466"/>
      <c r="N24" s="466"/>
      <c r="O24" s="466"/>
      <c r="P24" s="466"/>
      <c r="Q24" s="466"/>
      <c r="R24" s="466"/>
      <c r="S24" s="466"/>
      <c r="T24" s="466"/>
      <c r="U24" s="466"/>
      <c r="V24" s="466"/>
      <c r="W24" s="466"/>
      <c r="X24" s="466"/>
      <c r="Y24" s="466"/>
      <c r="Z24" s="466"/>
      <c r="AA24" s="466"/>
      <c r="AB24" s="466"/>
      <c r="AC24" s="466"/>
      <c r="AD24" s="466"/>
      <c r="AE24" s="466"/>
      <c r="AF24" s="466"/>
      <c r="AG24" s="466"/>
      <c r="AH24" s="466"/>
      <c r="AI24" s="64"/>
    </row>
    <row r="25" spans="1:35" ht="14" customHeight="1">
      <c r="A25" s="68"/>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64"/>
    </row>
    <row r="26" spans="1:35" ht="14" customHeight="1">
      <c r="A26" s="68"/>
      <c r="B26" s="466"/>
      <c r="C26" s="466"/>
      <c r="D26" s="466"/>
      <c r="E26" s="466"/>
      <c r="F26" s="466"/>
      <c r="G26" s="466"/>
      <c r="H26" s="466"/>
      <c r="I26" s="466"/>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64"/>
    </row>
    <row r="27" spans="1:35" ht="14" customHeight="1">
      <c r="A27" s="68"/>
      <c r="B27" s="466"/>
      <c r="C27" s="466"/>
      <c r="D27" s="466"/>
      <c r="E27" s="466"/>
      <c r="F27" s="466"/>
      <c r="G27" s="466"/>
      <c r="H27" s="466"/>
      <c r="I27" s="466"/>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64"/>
    </row>
    <row r="28" spans="1:35" ht="14" customHeight="1">
      <c r="A28" s="68"/>
      <c r="B28" s="466"/>
      <c r="C28" s="466"/>
      <c r="D28" s="466"/>
      <c r="E28" s="466"/>
      <c r="F28" s="466"/>
      <c r="G28" s="466"/>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64"/>
    </row>
    <row r="29" spans="1:35" ht="14" customHeight="1">
      <c r="A29" s="68"/>
      <c r="B29" s="466"/>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64"/>
    </row>
    <row r="30" spans="1:35" ht="14" customHeight="1">
      <c r="A30" s="68"/>
      <c r="B30" s="466"/>
      <c r="C30" s="466"/>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64"/>
    </row>
    <row r="31" spans="1:35" ht="14" customHeight="1">
      <c r="A31" s="68"/>
      <c r="B31" s="466"/>
      <c r="C31" s="466"/>
      <c r="D31" s="466"/>
      <c r="E31" s="466"/>
      <c r="F31" s="466"/>
      <c r="G31" s="466"/>
      <c r="H31" s="466"/>
      <c r="I31" s="466"/>
      <c r="J31" s="466"/>
      <c r="K31" s="466"/>
      <c r="L31" s="466"/>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64"/>
    </row>
    <row r="32" spans="1:35" ht="14" customHeight="1">
      <c r="A32" s="68"/>
      <c r="B32" s="466"/>
      <c r="C32" s="466"/>
      <c r="D32" s="466"/>
      <c r="E32" s="466"/>
      <c r="F32" s="466"/>
      <c r="G32" s="466"/>
      <c r="H32" s="466"/>
      <c r="I32" s="466"/>
      <c r="J32" s="466"/>
      <c r="K32" s="466"/>
      <c r="L32" s="466"/>
      <c r="M32" s="466"/>
      <c r="N32" s="466"/>
      <c r="O32" s="466"/>
      <c r="P32" s="466"/>
      <c r="Q32" s="466"/>
      <c r="R32" s="466"/>
      <c r="S32" s="466"/>
      <c r="T32" s="466"/>
      <c r="U32" s="466"/>
      <c r="V32" s="466"/>
      <c r="W32" s="466"/>
      <c r="X32" s="466"/>
      <c r="Y32" s="466"/>
      <c r="Z32" s="466"/>
      <c r="AA32" s="466"/>
      <c r="AB32" s="466"/>
      <c r="AC32" s="466"/>
      <c r="AD32" s="466"/>
      <c r="AE32" s="466"/>
      <c r="AF32" s="466"/>
      <c r="AG32" s="466"/>
      <c r="AH32" s="466"/>
      <c r="AI32" s="64"/>
    </row>
    <row r="33" spans="1:35" ht="14" customHeight="1">
      <c r="A33" s="68"/>
      <c r="B33" s="466"/>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64"/>
    </row>
    <row r="34" spans="1:35" ht="14" customHeight="1">
      <c r="A34" s="68"/>
      <c r="B34" s="466"/>
      <c r="C34" s="466"/>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64"/>
    </row>
    <row r="35" spans="1:35" ht="14" customHeight="1">
      <c r="A35" s="67"/>
      <c r="B35" s="466"/>
      <c r="C35" s="466"/>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64"/>
    </row>
    <row r="36" spans="1:35" ht="14" customHeight="1">
      <c r="A36" s="67"/>
      <c r="B36" s="466"/>
      <c r="C36" s="466"/>
      <c r="D36" s="466"/>
      <c r="E36" s="466"/>
      <c r="F36" s="466"/>
      <c r="G36" s="466"/>
      <c r="H36" s="466"/>
      <c r="I36" s="466"/>
      <c r="J36" s="466"/>
      <c r="K36" s="466"/>
      <c r="L36" s="466"/>
      <c r="M36" s="466"/>
      <c r="N36" s="466"/>
      <c r="O36" s="466"/>
      <c r="P36" s="466"/>
      <c r="Q36" s="466"/>
      <c r="R36" s="466"/>
      <c r="S36" s="466"/>
      <c r="T36" s="466"/>
      <c r="U36" s="466"/>
      <c r="V36" s="466"/>
      <c r="W36" s="466"/>
      <c r="X36" s="466"/>
      <c r="Y36" s="466"/>
      <c r="Z36" s="466"/>
      <c r="AA36" s="466"/>
      <c r="AB36" s="466"/>
      <c r="AC36" s="466"/>
      <c r="AD36" s="466"/>
      <c r="AE36" s="466"/>
      <c r="AF36" s="466"/>
      <c r="AG36" s="466"/>
      <c r="AH36" s="466"/>
      <c r="AI36" s="64"/>
    </row>
    <row r="37" spans="1:35" s="3" customFormat="1" ht="14" customHeight="1">
      <c r="A37" s="69"/>
      <c r="B37" s="466"/>
      <c r="C37" s="466"/>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70"/>
    </row>
    <row r="38" spans="1:35" s="3" customFormat="1" ht="14" customHeight="1">
      <c r="A38" s="69"/>
      <c r="B38" s="466"/>
      <c r="C38" s="466"/>
      <c r="D38" s="466"/>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70"/>
    </row>
    <row r="39" spans="1:35" s="3" customFormat="1" ht="14" customHeight="1">
      <c r="A39" s="69"/>
      <c r="B39" s="466"/>
      <c r="C39" s="466"/>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c r="AD39" s="466"/>
      <c r="AE39" s="466"/>
      <c r="AF39" s="466"/>
      <c r="AG39" s="466"/>
      <c r="AH39" s="466"/>
      <c r="AI39" s="70"/>
    </row>
    <row r="40" spans="1:35" s="3" customFormat="1" ht="14" customHeight="1">
      <c r="A40" s="69"/>
      <c r="B40" s="466"/>
      <c r="C40" s="466"/>
      <c r="D40" s="466"/>
      <c r="E40" s="466"/>
      <c r="F40" s="466"/>
      <c r="G40" s="466"/>
      <c r="H40" s="466"/>
      <c r="I40" s="466"/>
      <c r="J40" s="466"/>
      <c r="K40" s="466"/>
      <c r="L40" s="466"/>
      <c r="M40" s="466"/>
      <c r="N40" s="466"/>
      <c r="O40" s="466"/>
      <c r="P40" s="466"/>
      <c r="Q40" s="466"/>
      <c r="R40" s="466"/>
      <c r="S40" s="466"/>
      <c r="T40" s="466"/>
      <c r="U40" s="466"/>
      <c r="V40" s="466"/>
      <c r="W40" s="466"/>
      <c r="X40" s="466"/>
      <c r="Y40" s="466"/>
      <c r="Z40" s="466"/>
      <c r="AA40" s="466"/>
      <c r="AB40" s="466"/>
      <c r="AC40" s="466"/>
      <c r="AD40" s="466"/>
      <c r="AE40" s="466"/>
      <c r="AF40" s="466"/>
      <c r="AG40" s="466"/>
      <c r="AH40" s="466"/>
      <c r="AI40" s="70"/>
    </row>
    <row r="41" spans="1:35" s="3" customFormat="1" ht="14" customHeight="1">
      <c r="A41" s="70"/>
      <c r="B41" s="466"/>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70"/>
    </row>
    <row r="42" spans="1:35" s="3" customFormat="1" ht="14" customHeight="1">
      <c r="A42" s="70"/>
      <c r="B42" s="466"/>
      <c r="C42" s="466"/>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70"/>
    </row>
    <row r="43" spans="1:35" s="3" customFormat="1" ht="14" customHeight="1">
      <c r="A43" s="70"/>
      <c r="B43" s="466"/>
      <c r="C43" s="466"/>
      <c r="D43" s="466"/>
      <c r="E43" s="466"/>
      <c r="F43" s="46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466"/>
      <c r="AI43" s="70"/>
    </row>
    <row r="44" spans="1:35" s="3" customFormat="1" ht="14" customHeight="1">
      <c r="A44" s="70"/>
      <c r="B44" s="466"/>
      <c r="C44" s="466"/>
      <c r="D44" s="466"/>
      <c r="E44" s="466"/>
      <c r="F44" s="466"/>
      <c r="G44" s="466"/>
      <c r="H44" s="466"/>
      <c r="I44" s="466"/>
      <c r="J44" s="466"/>
      <c r="K44" s="466"/>
      <c r="L44" s="466"/>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70"/>
    </row>
    <row r="45" spans="1:35" s="3" customFormat="1" ht="14" customHeight="1">
      <c r="A45" s="70"/>
      <c r="B45" s="71"/>
      <c r="C45" s="71"/>
      <c r="D45" s="71"/>
      <c r="E45" s="71"/>
      <c r="F45" s="71"/>
      <c r="G45" s="71"/>
      <c r="H45" s="71"/>
      <c r="I45" s="71"/>
      <c r="J45" s="71"/>
      <c r="K45" s="71"/>
      <c r="L45" s="71"/>
      <c r="M45" s="71"/>
      <c r="N45" s="71"/>
      <c r="O45" s="71"/>
      <c r="P45" s="71"/>
      <c r="Q45" s="71"/>
      <c r="R45" s="71"/>
      <c r="S45" s="71"/>
      <c r="T45" s="71"/>
      <c r="U45" s="71"/>
      <c r="V45" s="71"/>
      <c r="W45" s="71"/>
      <c r="X45" s="71"/>
      <c r="Y45" s="70"/>
      <c r="Z45" s="70"/>
      <c r="AA45" s="70"/>
      <c r="AB45" s="70"/>
      <c r="AC45" s="70"/>
      <c r="AD45" s="70"/>
      <c r="AE45" s="70"/>
      <c r="AF45" s="70"/>
      <c r="AG45" s="70"/>
      <c r="AH45" s="70"/>
      <c r="AI45" s="70"/>
    </row>
    <row r="46" spans="1:35" s="3" customFormat="1" ht="14" customHeight="1">
      <c r="A46" s="70"/>
      <c r="B46" s="71"/>
      <c r="C46" s="71"/>
      <c r="D46" s="71"/>
      <c r="E46" s="71"/>
      <c r="F46" s="71"/>
      <c r="G46" s="71"/>
      <c r="H46" s="71"/>
      <c r="I46" s="71"/>
      <c r="J46" s="71"/>
      <c r="K46" s="71"/>
      <c r="L46" s="71"/>
      <c r="M46" s="71"/>
      <c r="N46" s="71"/>
      <c r="O46" s="71"/>
      <c r="P46" s="71"/>
      <c r="Q46" s="71"/>
      <c r="R46" s="71"/>
      <c r="S46" s="71"/>
      <c r="T46" s="71"/>
      <c r="U46" s="71"/>
      <c r="V46" s="71"/>
      <c r="W46" s="71"/>
      <c r="X46" s="71"/>
      <c r="Y46" s="70"/>
      <c r="Z46" s="70"/>
      <c r="AA46" s="70"/>
      <c r="AB46" s="70"/>
      <c r="AC46" s="70"/>
      <c r="AD46" s="70"/>
      <c r="AE46" s="70"/>
      <c r="AF46" s="70"/>
      <c r="AG46" s="70"/>
      <c r="AH46" s="70"/>
      <c r="AI46" s="70"/>
    </row>
    <row r="47" spans="1:35" s="3" customFormat="1" ht="14" customHeight="1">
      <c r="A47" s="70"/>
      <c r="B47" s="71"/>
      <c r="C47" s="71"/>
      <c r="D47" s="71"/>
      <c r="E47" s="71"/>
      <c r="F47" s="71"/>
      <c r="G47" s="71"/>
      <c r="H47" s="71"/>
      <c r="I47" s="71"/>
      <c r="J47" s="71"/>
      <c r="K47" s="71"/>
      <c r="L47" s="71"/>
      <c r="M47" s="71"/>
      <c r="N47" s="71"/>
      <c r="O47" s="71"/>
      <c r="P47" s="71"/>
      <c r="Q47" s="71"/>
      <c r="R47" s="71"/>
      <c r="S47" s="71"/>
      <c r="T47" s="71"/>
      <c r="U47" s="71"/>
      <c r="V47" s="71"/>
      <c r="W47" s="71"/>
      <c r="X47" s="71"/>
      <c r="Y47" s="359" t="s">
        <v>101</v>
      </c>
      <c r="Z47" s="359"/>
      <c r="AA47" s="359"/>
      <c r="AB47" s="359"/>
      <c r="AC47" s="359"/>
      <c r="AD47" s="359"/>
      <c r="AE47" s="359"/>
      <c r="AF47" s="359"/>
      <c r="AG47" s="359"/>
      <c r="AH47" s="359"/>
      <c r="AI47" s="70"/>
    </row>
    <row r="48" spans="1:35" s="3" customFormat="1" ht="14" customHeight="1">
      <c r="A48" s="70"/>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0"/>
    </row>
    <row r="49" spans="1:35" s="3" customFormat="1" ht="14" customHeight="1">
      <c r="A49" s="70"/>
      <c r="B49" s="64" t="s">
        <v>13</v>
      </c>
      <c r="C49" s="71"/>
      <c r="D49" s="71"/>
      <c r="E49" s="71"/>
      <c r="F49" s="71"/>
      <c r="G49" s="71"/>
      <c r="H49" s="71"/>
      <c r="I49" s="71"/>
      <c r="J49" s="71"/>
      <c r="K49" s="71"/>
      <c r="L49" s="71"/>
      <c r="M49" s="71"/>
      <c r="N49" s="71"/>
      <c r="O49" s="71"/>
      <c r="P49" s="71"/>
      <c r="Q49" s="71"/>
      <c r="R49" s="71"/>
      <c r="S49" s="71"/>
      <c r="T49" s="71"/>
      <c r="U49" s="71"/>
      <c r="V49" s="71"/>
      <c r="W49" s="71"/>
      <c r="X49" s="71"/>
      <c r="Y49" s="70"/>
      <c r="Z49" s="70"/>
      <c r="AA49" s="70"/>
      <c r="AB49" s="70"/>
      <c r="AC49" s="70"/>
      <c r="AD49" s="70"/>
      <c r="AE49" s="70"/>
      <c r="AF49" s="70"/>
      <c r="AG49" s="70"/>
      <c r="AH49" s="70"/>
      <c r="AI49" s="70"/>
    </row>
    <row r="50" spans="1:35" ht="14" customHeight="1">
      <c r="A50" s="64"/>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64"/>
    </row>
    <row r="51" spans="1:35" ht="14" customHeight="1">
      <c r="A51" s="64"/>
      <c r="B51" s="64"/>
      <c r="C51" s="64"/>
      <c r="D51" s="64"/>
      <c r="E51" s="64"/>
      <c r="F51" s="64"/>
      <c r="G51" s="64"/>
      <c r="H51" s="64"/>
      <c r="I51" s="64"/>
      <c r="J51" s="64"/>
      <c r="K51" s="64"/>
      <c r="L51" s="64"/>
      <c r="M51" s="64"/>
      <c r="N51" s="64"/>
      <c r="O51" s="467" t="s">
        <v>1</v>
      </c>
      <c r="P51" s="467"/>
      <c r="Q51" s="467"/>
      <c r="R51" s="467"/>
      <c r="S51" s="393"/>
      <c r="T51" s="393"/>
      <c r="U51" s="393"/>
      <c r="V51" s="393"/>
      <c r="W51" s="393"/>
      <c r="X51" s="393"/>
      <c r="Y51" s="393"/>
      <c r="Z51" s="393"/>
      <c r="AA51" s="393"/>
      <c r="AB51" s="393"/>
      <c r="AC51" s="393"/>
      <c r="AD51" s="393"/>
      <c r="AE51" s="18"/>
      <c r="AF51" s="18"/>
      <c r="AG51" s="71"/>
      <c r="AH51" s="71"/>
      <c r="AI51" s="64"/>
    </row>
    <row r="52" spans="1:35" ht="14" customHeight="1">
      <c r="A52" s="64"/>
      <c r="B52" s="64"/>
      <c r="C52" s="64"/>
      <c r="D52" s="64"/>
      <c r="E52" s="64"/>
      <c r="F52" s="64"/>
      <c r="G52" s="64"/>
      <c r="H52" s="64"/>
      <c r="I52" s="64"/>
      <c r="J52" s="64"/>
      <c r="K52" s="64"/>
      <c r="L52" s="64"/>
      <c r="M52" s="64"/>
      <c r="N52" s="64"/>
      <c r="O52" s="467"/>
      <c r="P52" s="467"/>
      <c r="Q52" s="467"/>
      <c r="R52" s="467"/>
      <c r="S52" s="393"/>
      <c r="T52" s="393"/>
      <c r="U52" s="393"/>
      <c r="V52" s="393"/>
      <c r="W52" s="393"/>
      <c r="X52" s="393"/>
      <c r="Y52" s="393"/>
      <c r="Z52" s="393"/>
      <c r="AA52" s="393"/>
      <c r="AB52" s="393"/>
      <c r="AC52" s="393"/>
      <c r="AD52" s="393"/>
      <c r="AE52" s="18"/>
      <c r="AF52" s="18"/>
      <c r="AG52" s="71"/>
      <c r="AH52" s="71"/>
      <c r="AI52" s="64"/>
    </row>
    <row r="53" spans="1:35" ht="14" customHeight="1">
      <c r="A53" s="64"/>
      <c r="B53" s="64"/>
      <c r="C53" s="64"/>
      <c r="D53" s="64"/>
      <c r="E53" s="64"/>
      <c r="F53" s="64"/>
      <c r="G53" s="64"/>
      <c r="H53" s="64"/>
      <c r="I53" s="64"/>
      <c r="J53" s="64"/>
      <c r="K53" s="64"/>
      <c r="L53" s="64"/>
      <c r="M53" s="64"/>
      <c r="N53" s="64"/>
      <c r="O53" s="467" t="s">
        <v>2</v>
      </c>
      <c r="P53" s="467"/>
      <c r="Q53" s="467"/>
      <c r="R53" s="467"/>
      <c r="S53" s="394"/>
      <c r="T53" s="394"/>
      <c r="U53" s="394"/>
      <c r="V53" s="394"/>
      <c r="W53" s="394"/>
      <c r="X53" s="394"/>
      <c r="Y53" s="394"/>
      <c r="Z53" s="394"/>
      <c r="AA53" s="394"/>
      <c r="AB53" s="394"/>
      <c r="AC53" s="394"/>
      <c r="AD53" s="394"/>
      <c r="AE53" s="18"/>
      <c r="AF53" s="18"/>
      <c r="AG53" s="71"/>
      <c r="AH53" s="71"/>
      <c r="AI53" s="64"/>
    </row>
    <row r="54" spans="1:35" ht="14" customHeight="1">
      <c r="A54" s="64"/>
      <c r="B54" s="64"/>
      <c r="C54" s="64"/>
      <c r="D54" s="64"/>
      <c r="E54" s="64"/>
      <c r="F54" s="64"/>
      <c r="G54" s="64"/>
      <c r="H54" s="64"/>
      <c r="I54" s="64"/>
      <c r="J54" s="64"/>
      <c r="K54" s="64"/>
      <c r="L54" s="64"/>
      <c r="M54" s="64"/>
      <c r="N54" s="64"/>
      <c r="O54" s="467"/>
      <c r="P54" s="467"/>
      <c r="Q54" s="467"/>
      <c r="R54" s="467"/>
      <c r="S54" s="394"/>
      <c r="T54" s="394"/>
      <c r="U54" s="394"/>
      <c r="V54" s="394"/>
      <c r="W54" s="394"/>
      <c r="X54" s="394"/>
      <c r="Y54" s="394"/>
      <c r="Z54" s="394"/>
      <c r="AA54" s="394"/>
      <c r="AB54" s="394"/>
      <c r="AC54" s="394"/>
      <c r="AD54" s="394"/>
      <c r="AE54" s="18"/>
      <c r="AF54" s="18"/>
      <c r="AG54" s="71"/>
      <c r="AH54" s="71"/>
      <c r="AI54" s="64"/>
    </row>
    <row r="55" spans="1:35" ht="14" customHeight="1">
      <c r="A55" s="64"/>
      <c r="B55" s="64"/>
      <c r="C55" s="64"/>
      <c r="D55" s="64"/>
      <c r="E55" s="64"/>
      <c r="F55" s="64"/>
      <c r="G55" s="64"/>
      <c r="H55" s="64"/>
      <c r="I55" s="64"/>
      <c r="J55" s="64"/>
      <c r="K55" s="64"/>
      <c r="L55" s="64"/>
      <c r="M55" s="64"/>
      <c r="N55" s="64"/>
      <c r="O55" s="467"/>
      <c r="P55" s="467"/>
      <c r="Q55" s="467"/>
      <c r="R55" s="467"/>
      <c r="S55" s="394"/>
      <c r="T55" s="394"/>
      <c r="U55" s="394"/>
      <c r="V55" s="394"/>
      <c r="W55" s="394"/>
      <c r="X55" s="394"/>
      <c r="Y55" s="394"/>
      <c r="Z55" s="394"/>
      <c r="AA55" s="394"/>
      <c r="AB55" s="394"/>
      <c r="AC55" s="394"/>
      <c r="AD55" s="394"/>
      <c r="AE55" s="18"/>
      <c r="AF55" s="18"/>
      <c r="AG55" s="71"/>
      <c r="AH55" s="71"/>
      <c r="AI55" s="64"/>
    </row>
    <row r="56" spans="1:35" ht="14" customHeight="1">
      <c r="A56" s="64"/>
      <c r="B56" s="64"/>
      <c r="C56" s="64"/>
      <c r="D56" s="64"/>
      <c r="E56" s="64"/>
      <c r="F56" s="64"/>
      <c r="G56" s="64"/>
      <c r="H56" s="64"/>
      <c r="I56" s="64"/>
      <c r="J56" s="64"/>
      <c r="K56" s="64"/>
      <c r="L56" s="64"/>
      <c r="M56" s="64"/>
      <c r="N56" s="64"/>
      <c r="O56" s="467" t="s">
        <v>3</v>
      </c>
      <c r="P56" s="467"/>
      <c r="Q56" s="467"/>
      <c r="R56" s="467"/>
      <c r="S56" s="393"/>
      <c r="T56" s="393"/>
      <c r="U56" s="393"/>
      <c r="V56" s="393"/>
      <c r="W56" s="393"/>
      <c r="X56" s="393"/>
      <c r="Y56" s="393"/>
      <c r="Z56" s="393"/>
      <c r="AA56" s="393"/>
      <c r="AB56" s="393"/>
      <c r="AC56" s="393"/>
      <c r="AD56" s="393"/>
      <c r="AE56" s="357"/>
      <c r="AF56" s="357"/>
      <c r="AG56" s="71"/>
      <c r="AH56" s="71"/>
      <c r="AI56" s="64"/>
    </row>
    <row r="57" spans="1:35" ht="14" customHeight="1">
      <c r="A57" s="64"/>
      <c r="B57" s="64"/>
      <c r="C57" s="64"/>
      <c r="D57" s="64"/>
      <c r="E57" s="64"/>
      <c r="F57" s="64"/>
      <c r="G57" s="64"/>
      <c r="H57" s="64"/>
      <c r="I57" s="64"/>
      <c r="J57" s="64"/>
      <c r="K57" s="64"/>
      <c r="L57" s="64"/>
      <c r="M57" s="64"/>
      <c r="N57" s="64"/>
      <c r="O57" s="467"/>
      <c r="P57" s="467"/>
      <c r="Q57" s="467"/>
      <c r="R57" s="467"/>
      <c r="S57" s="393"/>
      <c r="T57" s="393"/>
      <c r="U57" s="393"/>
      <c r="V57" s="393"/>
      <c r="W57" s="393"/>
      <c r="X57" s="393"/>
      <c r="Y57" s="393"/>
      <c r="Z57" s="393"/>
      <c r="AA57" s="393"/>
      <c r="AB57" s="393"/>
      <c r="AC57" s="393"/>
      <c r="AD57" s="393"/>
      <c r="AE57" s="357"/>
      <c r="AF57" s="357"/>
      <c r="AG57" s="71"/>
      <c r="AH57" s="71"/>
      <c r="AI57" s="64"/>
    </row>
    <row r="58" spans="1:35" ht="14" customHeight="1">
      <c r="A58" s="64"/>
      <c r="B58" s="64"/>
      <c r="C58" s="64"/>
      <c r="D58" s="64"/>
      <c r="E58" s="64"/>
      <c r="F58" s="64"/>
      <c r="G58" s="64"/>
      <c r="H58" s="64"/>
      <c r="I58" s="64"/>
      <c r="J58" s="64"/>
      <c r="K58" s="64"/>
      <c r="L58" s="64"/>
      <c r="M58" s="64"/>
      <c r="N58" s="64"/>
      <c r="O58" s="71"/>
      <c r="P58" s="71"/>
      <c r="Q58" s="71"/>
      <c r="R58" s="71"/>
      <c r="S58" s="71"/>
      <c r="T58" s="71"/>
      <c r="U58" s="71"/>
      <c r="V58" s="71"/>
      <c r="W58" s="71"/>
      <c r="X58" s="71"/>
      <c r="Y58" s="71"/>
      <c r="Z58" s="71"/>
      <c r="AA58" s="71"/>
      <c r="AB58" s="71"/>
      <c r="AC58" s="71"/>
      <c r="AD58" s="71"/>
      <c r="AE58" s="71"/>
      <c r="AF58" s="71"/>
      <c r="AG58" s="71"/>
      <c r="AH58" s="71"/>
      <c r="AI58" s="64"/>
    </row>
    <row r="59" spans="1:35" ht="14" customHeight="1">
      <c r="E59" s="3"/>
      <c r="F59" s="3"/>
      <c r="G59" s="3"/>
      <c r="H59" s="3"/>
      <c r="I59" s="3"/>
      <c r="J59" s="3"/>
      <c r="K59" s="3"/>
      <c r="L59" s="3"/>
      <c r="M59" s="3"/>
      <c r="N59" s="4"/>
      <c r="O59" s="4"/>
      <c r="P59" s="4"/>
      <c r="Q59" s="4"/>
      <c r="R59" s="4"/>
      <c r="S59" s="4"/>
      <c r="T59" s="4"/>
      <c r="U59" s="4"/>
      <c r="V59" s="4"/>
      <c r="W59" s="4"/>
      <c r="X59" s="4"/>
      <c r="Y59" s="4"/>
      <c r="Z59" s="4"/>
      <c r="AA59" s="4"/>
      <c r="AB59" s="4"/>
      <c r="AC59" s="4"/>
      <c r="AD59" s="4"/>
      <c r="AE59" s="4"/>
      <c r="AF59" s="4"/>
      <c r="AG59" s="4"/>
      <c r="AH59" s="4"/>
    </row>
    <row r="60" spans="1:35" ht="14" customHeight="1">
      <c r="N60" s="4"/>
      <c r="O60" s="4"/>
      <c r="P60" s="4"/>
      <c r="Q60" s="4"/>
      <c r="R60" s="4"/>
      <c r="S60" s="4"/>
      <c r="T60" s="4"/>
      <c r="U60" s="4"/>
      <c r="V60" s="4"/>
      <c r="W60" s="4"/>
      <c r="X60" s="4"/>
      <c r="Y60" s="4"/>
      <c r="Z60" s="4"/>
      <c r="AA60" s="4"/>
      <c r="AB60" s="4"/>
      <c r="AC60" s="4"/>
      <c r="AD60" s="4"/>
      <c r="AE60" s="4"/>
      <c r="AF60" s="4"/>
      <c r="AG60" s="4"/>
      <c r="AH60" s="4"/>
    </row>
    <row r="61" spans="1:35" ht="14" customHeight="1"/>
    <row r="62" spans="1:35" ht="14" customHeight="1"/>
    <row r="63" spans="1:35" ht="14" customHeight="1"/>
    <row r="64" spans="1:35"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sheetData>
  <sheetProtection algorithmName="SHA-512" hashValue="9ZlJSqCZxUAa6jTANFUM7qzRd/XwciSc6zV8JpkLOjjOWAlqa/MIWDdIok7YWrCwQkYPQCajmd5GQWe2S2eAgg==" saltValue="SonFy5Q0hEXzxJxE9ISlLQ==" spinCount="100000" sheet="1" formatCells="0"/>
  <mergeCells count="12">
    <mergeCell ref="AE56:AF57"/>
    <mergeCell ref="O51:R52"/>
    <mergeCell ref="O53:R55"/>
    <mergeCell ref="S53:AD55"/>
    <mergeCell ref="O56:R57"/>
    <mergeCell ref="S51:AD52"/>
    <mergeCell ref="S56:AD57"/>
    <mergeCell ref="B2:AH3"/>
    <mergeCell ref="B4:AH6"/>
    <mergeCell ref="B7:AH7"/>
    <mergeCell ref="B9:AH44"/>
    <mergeCell ref="Y47:AH47"/>
  </mergeCells>
  <phoneticPr fontId="1"/>
  <printOptions horizontalCentered="1"/>
  <pageMargins left="0.51181102362204722" right="0.51181102362204722" top="0.55118110236220474" bottom="0.55118110236220474" header="0.31496062992125984" footer="0.31496062992125984"/>
  <pageSetup paperSize="9"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H201"/>
  <sheetViews>
    <sheetView view="pageBreakPreview" zoomScale="85" zoomScaleNormal="70" zoomScaleSheetLayoutView="8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68" t="s">
        <v>116</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row>
    <row r="2" spans="2:34" ht="14" customHeight="1">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row>
    <row r="3" spans="2:34" ht="14" customHeight="1">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row>
    <row r="4" spans="2:34" ht="14" customHeight="1">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row>
    <row r="5" spans="2:34" ht="14" customHeight="1">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row>
    <row r="6" spans="2:34" ht="14" customHeight="1">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row>
    <row r="7" spans="2:34" ht="14" customHeight="1">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row>
    <row r="8" spans="2:34" ht="14" customHeight="1">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row>
    <row r="9" spans="2:34" ht="14" customHeight="1">
      <c r="B9" s="468"/>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row>
    <row r="10" spans="2:34" ht="14" customHeight="1">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row>
    <row r="11" spans="2:34" ht="14" customHeight="1">
      <c r="B11" s="469"/>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row>
    <row r="12" spans="2:34" ht="14" customHeight="1">
      <c r="B12" s="469"/>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row>
    <row r="13" spans="2:34" ht="14" customHeight="1">
      <c r="B13" s="469"/>
      <c r="C13" s="469"/>
      <c r="D13" s="469"/>
      <c r="E13" s="469"/>
      <c r="F13" s="469"/>
      <c r="G13" s="469"/>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row>
    <row r="14" spans="2:34" ht="14" customHeight="1">
      <c r="B14" s="469"/>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row>
    <row r="15" spans="2:34" ht="14" customHeight="1">
      <c r="B15" s="469"/>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row>
    <row r="16" spans="2:34" ht="14" customHeight="1">
      <c r="B16" s="470"/>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row>
    <row r="17" spans="2:34" ht="14" customHeight="1">
      <c r="B17" s="470"/>
      <c r="C17" s="470"/>
      <c r="D17" s="470"/>
      <c r="E17" s="470"/>
      <c r="F17" s="470"/>
      <c r="G17" s="470"/>
      <c r="H17" s="470"/>
      <c r="I17" s="470"/>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row>
    <row r="18" spans="2:34" ht="14" customHeight="1">
      <c r="B18" s="470"/>
      <c r="C18" s="470"/>
      <c r="D18" s="470"/>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row>
    <row r="19" spans="2:34" ht="14" customHeight="1">
      <c r="B19" s="470"/>
      <c r="C19" s="470"/>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row>
    <row r="20" spans="2:34" ht="14" customHeight="1">
      <c r="B20" s="470"/>
      <c r="C20" s="470"/>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row>
    <row r="21" spans="2:34" ht="14" customHeight="1">
      <c r="B21" s="470"/>
      <c r="C21" s="470"/>
      <c r="D21" s="470"/>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row>
    <row r="22" spans="2:34" ht="14" customHeight="1">
      <c r="B22" s="470"/>
      <c r="C22" s="47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row>
    <row r="23" spans="2:34" ht="14" customHeight="1">
      <c r="B23" s="470"/>
      <c r="C23" s="470"/>
      <c r="D23" s="470"/>
      <c r="E23" s="470"/>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row>
    <row r="24" spans="2:34" ht="14" customHeight="1">
      <c r="B24" s="470"/>
      <c r="C24" s="470"/>
      <c r="D24" s="470"/>
      <c r="E24" s="470"/>
      <c r="F24" s="470"/>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70"/>
      <c r="AH24" s="470"/>
    </row>
    <row r="25" spans="2:34" ht="14" customHeight="1">
      <c r="B25" s="470"/>
      <c r="C25" s="470"/>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row>
    <row r="26" spans="2:34" ht="14" customHeight="1">
      <c r="B26" s="470"/>
      <c r="C26" s="470"/>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row>
    <row r="27" spans="2:34" ht="14" customHeight="1">
      <c r="B27" s="470"/>
      <c r="C27" s="470"/>
      <c r="D27" s="470"/>
      <c r="E27" s="470"/>
      <c r="F27" s="470"/>
      <c r="G27" s="470"/>
      <c r="H27" s="470"/>
      <c r="I27" s="470"/>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row>
    <row r="28" spans="2:34" ht="14" customHeight="1">
      <c r="B28" s="470"/>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row>
    <row r="29" spans="2:34" ht="14" customHeight="1">
      <c r="B29" s="470"/>
      <c r="C29" s="470"/>
      <c r="D29" s="470"/>
      <c r="E29" s="470"/>
      <c r="F29" s="470"/>
      <c r="G29" s="470"/>
      <c r="H29" s="470"/>
      <c r="I29" s="470"/>
      <c r="J29" s="47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row>
    <row r="30" spans="2:34" ht="14" customHeight="1">
      <c r="B30" s="470"/>
      <c r="C30" s="470"/>
      <c r="D30" s="470"/>
      <c r="E30" s="470"/>
      <c r="F30" s="470"/>
      <c r="G30" s="470"/>
      <c r="H30" s="470"/>
      <c r="I30" s="470"/>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row>
    <row r="31" spans="2:34" ht="14" customHeight="1">
      <c r="B31" s="470"/>
      <c r="C31" s="470"/>
      <c r="D31" s="470"/>
      <c r="E31" s="470"/>
      <c r="F31" s="470"/>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row>
    <row r="32" spans="2:34" ht="14" customHeight="1">
      <c r="B32" s="470"/>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row>
    <row r="33" spans="2:34" ht="14" customHeight="1">
      <c r="B33" s="470"/>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row>
    <row r="34" spans="2:34" ht="14" customHeight="1">
      <c r="B34" s="470"/>
      <c r="C34" s="470"/>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row>
    <row r="35" spans="2:34" ht="14" customHeight="1">
      <c r="B35" s="470"/>
      <c r="C35" s="470"/>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row>
    <row r="36" spans="2:34" ht="14" customHeight="1">
      <c r="B36" s="470"/>
      <c r="C36" s="470"/>
      <c r="D36" s="470"/>
      <c r="E36" s="470"/>
      <c r="F36" s="470"/>
      <c r="G36" s="470"/>
      <c r="H36" s="470"/>
      <c r="I36" s="470"/>
      <c r="J36" s="470"/>
      <c r="K36" s="470"/>
      <c r="L36" s="470"/>
      <c r="M36" s="470"/>
      <c r="N36" s="470"/>
      <c r="O36" s="470"/>
      <c r="P36" s="470"/>
      <c r="Q36" s="470"/>
      <c r="R36" s="470"/>
      <c r="S36" s="470"/>
      <c r="T36" s="470"/>
      <c r="U36" s="470"/>
      <c r="V36" s="470"/>
      <c r="W36" s="470"/>
      <c r="X36" s="470"/>
      <c r="Y36" s="470"/>
      <c r="Z36" s="470"/>
      <c r="AA36" s="470"/>
      <c r="AB36" s="470"/>
      <c r="AC36" s="470"/>
      <c r="AD36" s="470"/>
      <c r="AE36" s="470"/>
      <c r="AF36" s="470"/>
      <c r="AG36" s="470"/>
      <c r="AH36" s="470"/>
    </row>
    <row r="37" spans="2:34" ht="14" customHeight="1">
      <c r="B37" s="470"/>
      <c r="C37" s="470"/>
      <c r="D37" s="470"/>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0"/>
      <c r="AH37" s="470"/>
    </row>
    <row r="38" spans="2:34" ht="14" customHeight="1">
      <c r="B38" s="470"/>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c r="AH38" s="470"/>
    </row>
    <row r="39" spans="2:34" ht="14" customHeight="1">
      <c r="B39" s="470"/>
      <c r="C39" s="470"/>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row>
    <row r="40" spans="2:34" ht="14" customHeight="1">
      <c r="B40" s="470"/>
      <c r="C40" s="470"/>
      <c r="D40" s="470"/>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row>
    <row r="41" spans="2:34" ht="14" customHeight="1">
      <c r="B41" s="470"/>
      <c r="C41" s="470"/>
      <c r="D41" s="470"/>
      <c r="E41" s="470"/>
      <c r="F41" s="470"/>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row>
    <row r="42" spans="2:34" ht="14" customHeight="1">
      <c r="B42" s="470"/>
      <c r="C42" s="470"/>
      <c r="D42" s="470"/>
      <c r="E42" s="470"/>
      <c r="F42" s="470"/>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row>
    <row r="43" spans="2:34" ht="14" customHeight="1">
      <c r="B43" s="470"/>
      <c r="C43" s="470"/>
      <c r="D43" s="470"/>
      <c r="E43" s="470"/>
      <c r="F43" s="470"/>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0"/>
      <c r="AG43" s="470"/>
      <c r="AH43" s="470"/>
    </row>
    <row r="44" spans="2:34" ht="14" customHeight="1">
      <c r="B44" s="470"/>
      <c r="C44" s="470"/>
      <c r="D44" s="470"/>
      <c r="E44" s="470"/>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470"/>
      <c r="AD44" s="470"/>
      <c r="AE44" s="470"/>
      <c r="AF44" s="470"/>
      <c r="AG44" s="470"/>
      <c r="AH44" s="470"/>
    </row>
    <row r="45" spans="2:34" ht="14" customHeight="1">
      <c r="B45" s="470"/>
      <c r="C45" s="470"/>
      <c r="D45" s="470"/>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0"/>
      <c r="AC45" s="470"/>
      <c r="AD45" s="470"/>
      <c r="AE45" s="470"/>
      <c r="AF45" s="470"/>
      <c r="AG45" s="470"/>
      <c r="AH45" s="470"/>
    </row>
    <row r="46" spans="2:34" ht="14" customHeight="1">
      <c r="B46" s="470"/>
      <c r="C46" s="470"/>
      <c r="D46" s="470"/>
      <c r="E46" s="470"/>
      <c r="F46" s="470"/>
      <c r="G46" s="470"/>
      <c r="H46" s="470"/>
      <c r="I46" s="470"/>
      <c r="J46" s="470"/>
      <c r="K46" s="470"/>
      <c r="L46" s="470"/>
      <c r="M46" s="470"/>
      <c r="N46" s="470"/>
      <c r="O46" s="470"/>
      <c r="P46" s="470"/>
      <c r="Q46" s="470"/>
      <c r="R46" s="470"/>
      <c r="S46" s="470"/>
      <c r="T46" s="470"/>
      <c r="U46" s="470"/>
      <c r="V46" s="470"/>
      <c r="W46" s="470"/>
      <c r="X46" s="470"/>
      <c r="Y46" s="470"/>
      <c r="Z46" s="470"/>
      <c r="AA46" s="470"/>
      <c r="AB46" s="470"/>
      <c r="AC46" s="470"/>
      <c r="AD46" s="470"/>
      <c r="AE46" s="470"/>
      <c r="AF46" s="470"/>
      <c r="AG46" s="470"/>
      <c r="AH46" s="470"/>
    </row>
    <row r="47" spans="2:34" ht="14" customHeight="1">
      <c r="B47" s="470"/>
      <c r="C47" s="470"/>
      <c r="D47" s="470"/>
      <c r="E47" s="470"/>
      <c r="F47" s="470"/>
      <c r="G47" s="470"/>
      <c r="H47" s="470"/>
      <c r="I47" s="470"/>
      <c r="J47" s="470"/>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c r="AH47" s="470"/>
    </row>
    <row r="48" spans="2:34" ht="14" customHeight="1">
      <c r="B48" s="470"/>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row>
    <row r="49" spans="2:34" ht="14" customHeight="1">
      <c r="B49" s="470"/>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0"/>
      <c r="AC49" s="470"/>
      <c r="AD49" s="470"/>
      <c r="AE49" s="470"/>
      <c r="AF49" s="470"/>
      <c r="AG49" s="470"/>
      <c r="AH49" s="470"/>
    </row>
    <row r="50" spans="2:34" ht="14" customHeight="1">
      <c r="B50" s="470"/>
      <c r="C50" s="470"/>
      <c r="D50" s="470"/>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row>
    <row r="51" spans="2:34" ht="14" customHeight="1">
      <c r="B51" s="470"/>
      <c r="C51" s="470"/>
      <c r="D51" s="470"/>
      <c r="E51" s="470"/>
      <c r="F51" s="470"/>
      <c r="G51" s="470"/>
      <c r="H51" s="470"/>
      <c r="I51" s="470"/>
      <c r="J51" s="470"/>
      <c r="K51" s="470"/>
      <c r="L51" s="470"/>
      <c r="M51" s="470"/>
      <c r="N51" s="470"/>
      <c r="O51" s="470"/>
      <c r="P51" s="470"/>
      <c r="Q51" s="470"/>
      <c r="R51" s="470"/>
      <c r="S51" s="470"/>
      <c r="T51" s="470"/>
      <c r="U51" s="470"/>
      <c r="V51" s="470"/>
      <c r="W51" s="470"/>
      <c r="X51" s="470"/>
      <c r="Y51" s="470"/>
      <c r="Z51" s="470"/>
      <c r="AA51" s="470"/>
      <c r="AB51" s="470"/>
      <c r="AC51" s="470"/>
      <c r="AD51" s="470"/>
      <c r="AE51" s="470"/>
      <c r="AF51" s="470"/>
      <c r="AG51" s="470"/>
      <c r="AH51" s="470"/>
    </row>
    <row r="52" spans="2:34" ht="14" customHeight="1">
      <c r="B52" s="470"/>
      <c r="C52" s="470"/>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row>
    <row r="53" spans="2:34" ht="14" customHeight="1">
      <c r="B53" s="470"/>
      <c r="C53" s="470"/>
      <c r="D53" s="470"/>
      <c r="E53" s="470"/>
      <c r="F53" s="470"/>
      <c r="G53" s="470"/>
      <c r="H53" s="470"/>
      <c r="I53" s="470"/>
      <c r="J53" s="470"/>
      <c r="K53" s="470"/>
      <c r="L53" s="470"/>
      <c r="M53" s="470"/>
      <c r="N53" s="470"/>
      <c r="O53" s="470"/>
      <c r="P53" s="470"/>
      <c r="Q53" s="470"/>
      <c r="R53" s="470"/>
      <c r="S53" s="470"/>
      <c r="T53" s="470"/>
      <c r="U53" s="470"/>
      <c r="V53" s="470"/>
      <c r="W53" s="470"/>
      <c r="X53" s="470"/>
      <c r="Y53" s="470"/>
      <c r="Z53" s="470"/>
      <c r="AA53" s="470"/>
      <c r="AB53" s="470"/>
      <c r="AC53" s="470"/>
      <c r="AD53" s="470"/>
      <c r="AE53" s="470"/>
      <c r="AF53" s="470"/>
      <c r="AG53" s="470"/>
      <c r="AH53" s="470"/>
    </row>
    <row r="54" spans="2:34" ht="14" customHeight="1">
      <c r="B54" s="470"/>
      <c r="C54" s="470"/>
      <c r="D54" s="470"/>
      <c r="E54" s="470"/>
      <c r="F54" s="470"/>
      <c r="G54" s="470"/>
      <c r="H54" s="470"/>
      <c r="I54" s="470"/>
      <c r="J54" s="470"/>
      <c r="K54" s="470"/>
      <c r="L54" s="470"/>
      <c r="M54" s="470"/>
      <c r="N54" s="470"/>
      <c r="O54" s="470"/>
      <c r="P54" s="470"/>
      <c r="Q54" s="470"/>
      <c r="R54" s="470"/>
      <c r="S54" s="470"/>
      <c r="T54" s="470"/>
      <c r="U54" s="470"/>
      <c r="V54" s="470"/>
      <c r="W54" s="470"/>
      <c r="X54" s="470"/>
      <c r="Y54" s="470"/>
      <c r="Z54" s="470"/>
      <c r="AA54" s="470"/>
      <c r="AB54" s="470"/>
      <c r="AC54" s="470"/>
      <c r="AD54" s="470"/>
      <c r="AE54" s="470"/>
      <c r="AF54" s="470"/>
      <c r="AG54" s="470"/>
      <c r="AH54" s="470"/>
    </row>
    <row r="55" spans="2:34" ht="14" customHeight="1">
      <c r="B55" s="470"/>
      <c r="C55" s="470"/>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0"/>
      <c r="AB55" s="470"/>
      <c r="AC55" s="470"/>
      <c r="AD55" s="470"/>
      <c r="AE55" s="470"/>
      <c r="AF55" s="470"/>
      <c r="AG55" s="470"/>
      <c r="AH55" s="470"/>
    </row>
    <row r="56" spans="2:34" ht="14" customHeight="1">
      <c r="B56" s="470"/>
      <c r="C56" s="470"/>
      <c r="D56" s="470"/>
      <c r="E56" s="470"/>
      <c r="F56" s="470"/>
      <c r="G56" s="470"/>
      <c r="H56" s="470"/>
      <c r="I56" s="470"/>
      <c r="J56" s="470"/>
      <c r="K56" s="470"/>
      <c r="L56" s="470"/>
      <c r="M56" s="470"/>
      <c r="N56" s="470"/>
      <c r="O56" s="470"/>
      <c r="P56" s="470"/>
      <c r="Q56" s="470"/>
      <c r="R56" s="470"/>
      <c r="S56" s="470"/>
      <c r="T56" s="470"/>
      <c r="U56" s="470"/>
      <c r="V56" s="470"/>
      <c r="W56" s="470"/>
      <c r="X56" s="470"/>
      <c r="Y56" s="470"/>
      <c r="Z56" s="470"/>
      <c r="AA56" s="470"/>
      <c r="AB56" s="470"/>
      <c r="AC56" s="470"/>
      <c r="AD56" s="470"/>
      <c r="AE56" s="470"/>
      <c r="AF56" s="470"/>
      <c r="AG56" s="470"/>
      <c r="AH56" s="470"/>
    </row>
    <row r="57" spans="2:34" ht="14" customHeight="1">
      <c r="B57" s="470"/>
      <c r="C57" s="470"/>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row>
    <row r="58" spans="2:34" ht="14" customHeight="1"/>
    <row r="59" spans="2:34" ht="14" customHeight="1"/>
    <row r="60" spans="2:34" ht="14" customHeight="1"/>
    <row r="61" spans="2:34" ht="14" customHeight="1"/>
    <row r="62" spans="2:34" ht="14" customHeight="1"/>
    <row r="63" spans="2:34" ht="14" customHeight="1"/>
    <row r="64" spans="2:3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sheetData>
  <sheetProtection algorithmName="SHA-512" hashValue="qzSsLrdPbCZ142VVPL1p7fkpe5InD28axUg/SeTsBg5bD3c4hel9sd0UTNUtj1XjBMO0t/AIrSbaHiFbXfu1TQ==" saltValue="zV08IyFXGV97mr1qj2DjTQ==" spinCount="100000" sheet="1" objects="1" scenarios="1"/>
  <mergeCells count="3">
    <mergeCell ref="B1:AH10"/>
    <mergeCell ref="B11:AH15"/>
    <mergeCell ref="B16:AH5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H213"/>
  <sheetViews>
    <sheetView view="pageBreakPreview" zoomScale="85" zoomScaleNormal="70" zoomScaleSheetLayoutView="8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49" t="s">
        <v>117</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row>
    <row r="2" spans="2:34" ht="14" customHeight="1">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row>
    <row r="3" spans="2:34" ht="14" customHeight="1">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row>
    <row r="4" spans="2:34" ht="7" customHeight="1">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row>
    <row r="5" spans="2:34" ht="14" customHeight="1">
      <c r="B5" s="505" t="s">
        <v>118</v>
      </c>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row>
    <row r="6" spans="2:34" ht="14" customHeight="1">
      <c r="B6" s="505"/>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5"/>
    </row>
    <row r="7" spans="2:34" ht="14" customHeight="1">
      <c r="B7" s="495" t="s">
        <v>295</v>
      </c>
      <c r="C7" s="495"/>
      <c r="D7" s="495"/>
      <c r="E7" s="495"/>
      <c r="F7" s="495"/>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row>
    <row r="8" spans="2:34" ht="14" customHeight="1">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row>
    <row r="9" spans="2:34" ht="14" customHeight="1">
      <c r="B9" s="461" t="s">
        <v>119</v>
      </c>
      <c r="C9" s="461"/>
      <c r="D9" s="495" t="s">
        <v>109</v>
      </c>
      <c r="E9" s="495"/>
      <c r="F9" s="495"/>
      <c r="G9" s="495"/>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6"/>
      <c r="AG9" s="496"/>
      <c r="AH9" s="496"/>
    </row>
    <row r="10" spans="2:34" ht="14" customHeight="1">
      <c r="B10" s="461"/>
      <c r="C10" s="461"/>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6"/>
      <c r="AG10" s="496"/>
      <c r="AH10" s="496"/>
    </row>
    <row r="11" spans="2:34" ht="14" customHeight="1">
      <c r="B11" s="461" t="s">
        <v>120</v>
      </c>
      <c r="C11" s="461"/>
      <c r="D11" s="495" t="s">
        <v>80</v>
      </c>
      <c r="E11" s="495"/>
      <c r="F11" s="495"/>
      <c r="G11" s="495"/>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495"/>
      <c r="AF11" s="496"/>
      <c r="AG11" s="496"/>
      <c r="AH11" s="496"/>
    </row>
    <row r="12" spans="2:34" ht="14" customHeight="1">
      <c r="B12" s="461"/>
      <c r="C12" s="461"/>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5"/>
      <c r="AD12" s="495"/>
      <c r="AE12" s="495"/>
      <c r="AF12" s="496"/>
      <c r="AG12" s="496"/>
      <c r="AH12" s="496"/>
    </row>
    <row r="13" spans="2:34" ht="14" customHeight="1">
      <c r="B13" s="461" t="s">
        <v>121</v>
      </c>
      <c r="C13" s="461"/>
      <c r="D13" s="495" t="s">
        <v>136</v>
      </c>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6"/>
      <c r="AG13" s="496"/>
      <c r="AH13" s="496"/>
    </row>
    <row r="14" spans="2:34" ht="14" customHeight="1">
      <c r="B14" s="461"/>
      <c r="C14" s="461"/>
      <c r="D14" s="495"/>
      <c r="E14" s="495"/>
      <c r="F14" s="495"/>
      <c r="G14" s="495"/>
      <c r="H14" s="495"/>
      <c r="I14" s="495"/>
      <c r="J14" s="495"/>
      <c r="K14" s="495"/>
      <c r="L14" s="495"/>
      <c r="M14" s="495"/>
      <c r="N14" s="495"/>
      <c r="O14" s="495"/>
      <c r="P14" s="495"/>
      <c r="Q14" s="495"/>
      <c r="R14" s="495"/>
      <c r="S14" s="495"/>
      <c r="T14" s="495"/>
      <c r="U14" s="495"/>
      <c r="V14" s="495"/>
      <c r="W14" s="495"/>
      <c r="X14" s="495"/>
      <c r="Y14" s="495"/>
      <c r="Z14" s="495"/>
      <c r="AA14" s="495"/>
      <c r="AB14" s="495"/>
      <c r="AC14" s="495"/>
      <c r="AD14" s="495"/>
      <c r="AE14" s="495"/>
      <c r="AF14" s="496"/>
      <c r="AG14" s="496"/>
      <c r="AH14" s="496"/>
    </row>
    <row r="15" spans="2:34" ht="14" customHeight="1">
      <c r="B15" s="461"/>
      <c r="C15" s="461"/>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6"/>
      <c r="AG15" s="496"/>
      <c r="AH15" s="496"/>
    </row>
    <row r="16" spans="2:34" ht="14" customHeight="1">
      <c r="B16" s="461"/>
      <c r="C16" s="461"/>
      <c r="D16" s="495"/>
      <c r="E16" s="495"/>
      <c r="F16" s="495"/>
      <c r="G16" s="495"/>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496"/>
      <c r="AG16" s="496"/>
      <c r="AH16" s="496"/>
    </row>
    <row r="17" spans="2:34" ht="14" customHeight="1">
      <c r="B17" s="461" t="s">
        <v>122</v>
      </c>
      <c r="C17" s="461"/>
      <c r="D17" s="495" t="s">
        <v>110</v>
      </c>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6"/>
      <c r="AG17" s="496"/>
      <c r="AH17" s="496"/>
    </row>
    <row r="18" spans="2:34" ht="14" customHeight="1">
      <c r="B18" s="461"/>
      <c r="C18" s="461"/>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6"/>
      <c r="AG18" s="496"/>
      <c r="AH18" s="496"/>
    </row>
    <row r="19" spans="2:34" ht="14" customHeight="1">
      <c r="B19" s="471" t="s">
        <v>123</v>
      </c>
      <c r="C19" s="472"/>
      <c r="D19" s="499" t="s">
        <v>111</v>
      </c>
      <c r="E19" s="500"/>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1"/>
      <c r="AF19" s="496"/>
      <c r="AG19" s="496"/>
      <c r="AH19" s="496"/>
    </row>
    <row r="20" spans="2:34" ht="14" customHeight="1">
      <c r="B20" s="475"/>
      <c r="C20" s="476"/>
      <c r="D20" s="502"/>
      <c r="E20" s="503"/>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3"/>
      <c r="AD20" s="503"/>
      <c r="AE20" s="504"/>
      <c r="AF20" s="496"/>
      <c r="AG20" s="496"/>
      <c r="AH20" s="496"/>
    </row>
    <row r="21" spans="2:34" ht="14" customHeight="1">
      <c r="B21" s="471" t="s">
        <v>124</v>
      </c>
      <c r="C21" s="472"/>
      <c r="D21" s="477" t="s">
        <v>112</v>
      </c>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9"/>
      <c r="AF21" s="486"/>
      <c r="AG21" s="487"/>
      <c r="AH21" s="488"/>
    </row>
    <row r="22" spans="2:34" ht="14" customHeight="1">
      <c r="B22" s="473"/>
      <c r="C22" s="474"/>
      <c r="D22" s="480"/>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B22" s="481"/>
      <c r="AC22" s="481"/>
      <c r="AD22" s="481"/>
      <c r="AE22" s="482"/>
      <c r="AF22" s="489"/>
      <c r="AG22" s="490"/>
      <c r="AH22" s="491"/>
    </row>
    <row r="23" spans="2:34" ht="14" customHeight="1">
      <c r="B23" s="475"/>
      <c r="C23" s="476"/>
      <c r="D23" s="483"/>
      <c r="E23" s="484"/>
      <c r="F23" s="484"/>
      <c r="G23" s="484"/>
      <c r="H23" s="484"/>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5"/>
      <c r="AF23" s="492"/>
      <c r="AG23" s="493"/>
      <c r="AH23" s="494"/>
    </row>
    <row r="24" spans="2:34" ht="14" customHeight="1">
      <c r="B24" s="471" t="s">
        <v>125</v>
      </c>
      <c r="C24" s="472"/>
      <c r="D24" s="477" t="s">
        <v>475</v>
      </c>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9"/>
      <c r="AF24" s="486"/>
      <c r="AG24" s="487"/>
      <c r="AH24" s="488"/>
    </row>
    <row r="25" spans="2:34" ht="14" customHeight="1">
      <c r="B25" s="473"/>
      <c r="C25" s="474"/>
      <c r="D25" s="480"/>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2"/>
      <c r="AF25" s="489"/>
      <c r="AG25" s="490"/>
      <c r="AH25" s="491"/>
    </row>
    <row r="26" spans="2:34" ht="14" customHeight="1">
      <c r="B26" s="473"/>
      <c r="C26" s="474"/>
      <c r="D26" s="480"/>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2"/>
      <c r="AF26" s="489"/>
      <c r="AG26" s="490"/>
      <c r="AH26" s="491"/>
    </row>
    <row r="27" spans="2:34" ht="14" customHeight="1">
      <c r="B27" s="473"/>
      <c r="C27" s="474"/>
      <c r="D27" s="480"/>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2"/>
      <c r="AF27" s="489"/>
      <c r="AG27" s="490"/>
      <c r="AH27" s="491"/>
    </row>
    <row r="28" spans="2:34" ht="14" customHeight="1">
      <c r="B28" s="475"/>
      <c r="C28" s="476"/>
      <c r="D28" s="483"/>
      <c r="E28" s="484"/>
      <c r="F28" s="484"/>
      <c r="G28" s="484"/>
      <c r="H28" s="484"/>
      <c r="I28" s="484"/>
      <c r="J28" s="484"/>
      <c r="K28" s="484"/>
      <c r="L28" s="484"/>
      <c r="M28" s="484"/>
      <c r="N28" s="484"/>
      <c r="O28" s="484"/>
      <c r="P28" s="484"/>
      <c r="Q28" s="484"/>
      <c r="R28" s="484"/>
      <c r="S28" s="484"/>
      <c r="T28" s="484"/>
      <c r="U28" s="484"/>
      <c r="V28" s="484"/>
      <c r="W28" s="484"/>
      <c r="X28" s="484"/>
      <c r="Y28" s="484"/>
      <c r="Z28" s="484"/>
      <c r="AA28" s="484"/>
      <c r="AB28" s="484"/>
      <c r="AC28" s="484"/>
      <c r="AD28" s="484"/>
      <c r="AE28" s="485"/>
      <c r="AF28" s="492"/>
      <c r="AG28" s="493"/>
      <c r="AH28" s="494"/>
    </row>
    <row r="29" spans="2:34" ht="14" customHeight="1">
      <c r="B29" s="461" t="s">
        <v>126</v>
      </c>
      <c r="C29" s="461"/>
      <c r="D29" s="495" t="s">
        <v>476</v>
      </c>
      <c r="E29" s="495"/>
      <c r="F29" s="495"/>
      <c r="G29" s="495"/>
      <c r="H29" s="495"/>
      <c r="I29" s="495"/>
      <c r="J29" s="495"/>
      <c r="K29" s="495"/>
      <c r="L29" s="495"/>
      <c r="M29" s="495"/>
      <c r="N29" s="495"/>
      <c r="O29" s="495"/>
      <c r="P29" s="495"/>
      <c r="Q29" s="495"/>
      <c r="R29" s="495"/>
      <c r="S29" s="495"/>
      <c r="T29" s="495"/>
      <c r="U29" s="495"/>
      <c r="V29" s="495"/>
      <c r="W29" s="495"/>
      <c r="X29" s="495"/>
      <c r="Y29" s="495"/>
      <c r="Z29" s="495"/>
      <c r="AA29" s="495"/>
      <c r="AB29" s="495"/>
      <c r="AC29" s="495"/>
      <c r="AD29" s="495"/>
      <c r="AE29" s="495"/>
      <c r="AF29" s="496"/>
      <c r="AG29" s="496"/>
      <c r="AH29" s="496"/>
    </row>
    <row r="30" spans="2:34" ht="14" customHeight="1">
      <c r="B30" s="461"/>
      <c r="C30" s="461"/>
      <c r="D30" s="495"/>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6"/>
      <c r="AG30" s="496"/>
      <c r="AH30" s="496"/>
    </row>
    <row r="31" spans="2:34" ht="14" customHeight="1">
      <c r="B31" s="461"/>
      <c r="C31" s="461"/>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6"/>
      <c r="AG31" s="496"/>
      <c r="AH31" s="496"/>
    </row>
    <row r="32" spans="2:34" ht="14" customHeight="1">
      <c r="B32" s="471" t="s">
        <v>127</v>
      </c>
      <c r="C32" s="472"/>
      <c r="D32" s="477" t="s">
        <v>296</v>
      </c>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9"/>
      <c r="AF32" s="486"/>
      <c r="AG32" s="487"/>
      <c r="AH32" s="488"/>
    </row>
    <row r="33" spans="2:34" ht="14" customHeight="1">
      <c r="B33" s="473"/>
      <c r="C33" s="474"/>
      <c r="D33" s="480"/>
      <c r="E33" s="481"/>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2"/>
      <c r="AF33" s="489"/>
      <c r="AG33" s="490"/>
      <c r="AH33" s="491"/>
    </row>
    <row r="34" spans="2:34" ht="14" customHeight="1">
      <c r="B34" s="475"/>
      <c r="C34" s="476"/>
      <c r="D34" s="483"/>
      <c r="E34" s="484"/>
      <c r="F34" s="484"/>
      <c r="G34" s="484"/>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5"/>
      <c r="AF34" s="492"/>
      <c r="AG34" s="493"/>
      <c r="AH34" s="494"/>
    </row>
    <row r="35" spans="2:34" ht="14" customHeight="1">
      <c r="B35" s="471" t="s">
        <v>128</v>
      </c>
      <c r="C35" s="472"/>
      <c r="D35" s="477" t="s">
        <v>113</v>
      </c>
      <c r="E35" s="478"/>
      <c r="F35" s="478"/>
      <c r="G35" s="478"/>
      <c r="H35" s="478"/>
      <c r="I35" s="478"/>
      <c r="J35" s="478"/>
      <c r="K35" s="478"/>
      <c r="L35" s="478"/>
      <c r="M35" s="478"/>
      <c r="N35" s="478"/>
      <c r="O35" s="478"/>
      <c r="P35" s="478"/>
      <c r="Q35" s="478"/>
      <c r="R35" s="478"/>
      <c r="S35" s="478"/>
      <c r="T35" s="478"/>
      <c r="U35" s="478"/>
      <c r="V35" s="478"/>
      <c r="W35" s="478"/>
      <c r="X35" s="478"/>
      <c r="Y35" s="478"/>
      <c r="Z35" s="478"/>
      <c r="AA35" s="478"/>
      <c r="AB35" s="478"/>
      <c r="AC35" s="478"/>
      <c r="AD35" s="478"/>
      <c r="AE35" s="479"/>
      <c r="AF35" s="486"/>
      <c r="AG35" s="487"/>
      <c r="AH35" s="488"/>
    </row>
    <row r="36" spans="2:34" ht="14" customHeight="1">
      <c r="B36" s="473"/>
      <c r="C36" s="474"/>
      <c r="D36" s="480"/>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2"/>
      <c r="AF36" s="489"/>
      <c r="AG36" s="490"/>
      <c r="AH36" s="491"/>
    </row>
    <row r="37" spans="2:34" ht="14" customHeight="1">
      <c r="B37" s="475"/>
      <c r="C37" s="476"/>
      <c r="D37" s="483"/>
      <c r="E37" s="484"/>
      <c r="F37" s="484"/>
      <c r="G37" s="484"/>
      <c r="H37" s="484"/>
      <c r="I37" s="484"/>
      <c r="J37" s="484"/>
      <c r="K37" s="484"/>
      <c r="L37" s="484"/>
      <c r="M37" s="484"/>
      <c r="N37" s="484"/>
      <c r="O37" s="484"/>
      <c r="P37" s="484"/>
      <c r="Q37" s="484"/>
      <c r="R37" s="484"/>
      <c r="S37" s="484"/>
      <c r="T37" s="484"/>
      <c r="U37" s="484"/>
      <c r="V37" s="484"/>
      <c r="W37" s="484"/>
      <c r="X37" s="484"/>
      <c r="Y37" s="484"/>
      <c r="Z37" s="484"/>
      <c r="AA37" s="484"/>
      <c r="AB37" s="484"/>
      <c r="AC37" s="484"/>
      <c r="AD37" s="484"/>
      <c r="AE37" s="485"/>
      <c r="AF37" s="492"/>
      <c r="AG37" s="493"/>
      <c r="AH37" s="494"/>
    </row>
    <row r="38" spans="2:34" ht="14" customHeight="1">
      <c r="B38" s="471" t="s">
        <v>129</v>
      </c>
      <c r="C38" s="472"/>
      <c r="D38" s="477" t="s">
        <v>297</v>
      </c>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9"/>
      <c r="AF38" s="486"/>
      <c r="AG38" s="487"/>
      <c r="AH38" s="488"/>
    </row>
    <row r="39" spans="2:34" ht="14" customHeight="1">
      <c r="B39" s="473"/>
      <c r="C39" s="474"/>
      <c r="D39" s="480"/>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497"/>
      <c r="AD39" s="497"/>
      <c r="AE39" s="482"/>
      <c r="AF39" s="489"/>
      <c r="AG39" s="498"/>
      <c r="AH39" s="491"/>
    </row>
    <row r="40" spans="2:34" ht="14" customHeight="1">
      <c r="B40" s="473"/>
      <c r="C40" s="474"/>
      <c r="D40" s="480"/>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82"/>
      <c r="AF40" s="489"/>
      <c r="AG40" s="498"/>
      <c r="AH40" s="491"/>
    </row>
    <row r="41" spans="2:34" ht="14" customHeight="1">
      <c r="B41" s="473"/>
      <c r="C41" s="474"/>
      <c r="D41" s="480"/>
      <c r="E41" s="497"/>
      <c r="F41" s="497"/>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82"/>
      <c r="AF41" s="489"/>
      <c r="AG41" s="498"/>
      <c r="AH41" s="491"/>
    </row>
    <row r="42" spans="2:34" ht="14" customHeight="1">
      <c r="B42" s="473"/>
      <c r="C42" s="474"/>
      <c r="D42" s="480"/>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82"/>
      <c r="AF42" s="489"/>
      <c r="AG42" s="498"/>
      <c r="AH42" s="491"/>
    </row>
    <row r="43" spans="2:34" ht="14" customHeight="1">
      <c r="B43" s="473"/>
      <c r="C43" s="474"/>
      <c r="D43" s="480"/>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c r="AD43" s="497"/>
      <c r="AE43" s="482"/>
      <c r="AF43" s="489"/>
      <c r="AG43" s="498"/>
      <c r="AH43" s="491"/>
    </row>
    <row r="44" spans="2:34" ht="14" customHeight="1">
      <c r="B44" s="473"/>
      <c r="C44" s="474"/>
      <c r="D44" s="480"/>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482"/>
      <c r="AF44" s="489"/>
      <c r="AG44" s="498"/>
      <c r="AH44" s="491"/>
    </row>
    <row r="45" spans="2:34" ht="14" customHeight="1">
      <c r="B45" s="473"/>
      <c r="C45" s="474"/>
      <c r="D45" s="480"/>
      <c r="E45" s="497"/>
      <c r="F45" s="497"/>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82"/>
      <c r="AF45" s="489"/>
      <c r="AG45" s="498"/>
      <c r="AH45" s="491"/>
    </row>
    <row r="46" spans="2:34" ht="14" customHeight="1">
      <c r="B46" s="475"/>
      <c r="C46" s="476"/>
      <c r="D46" s="483"/>
      <c r="E46" s="484"/>
      <c r="F46" s="484"/>
      <c r="G46" s="484"/>
      <c r="H46" s="484"/>
      <c r="I46" s="484"/>
      <c r="J46" s="484"/>
      <c r="K46" s="484"/>
      <c r="L46" s="484"/>
      <c r="M46" s="484"/>
      <c r="N46" s="484"/>
      <c r="O46" s="484"/>
      <c r="P46" s="484"/>
      <c r="Q46" s="484"/>
      <c r="R46" s="484"/>
      <c r="S46" s="484"/>
      <c r="T46" s="484"/>
      <c r="U46" s="484"/>
      <c r="V46" s="484"/>
      <c r="W46" s="484"/>
      <c r="X46" s="484"/>
      <c r="Y46" s="484"/>
      <c r="Z46" s="484"/>
      <c r="AA46" s="484"/>
      <c r="AB46" s="484"/>
      <c r="AC46" s="484"/>
      <c r="AD46" s="484"/>
      <c r="AE46" s="485"/>
      <c r="AF46" s="492"/>
      <c r="AG46" s="493"/>
      <c r="AH46" s="494"/>
    </row>
    <row r="47" spans="2:34" ht="14" customHeight="1">
      <c r="B47" s="471" t="s">
        <v>130</v>
      </c>
      <c r="C47" s="472"/>
      <c r="D47" s="477" t="s">
        <v>114</v>
      </c>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9"/>
      <c r="AF47" s="486"/>
      <c r="AG47" s="487"/>
      <c r="AH47" s="488"/>
    </row>
    <row r="48" spans="2:34" ht="14" customHeight="1">
      <c r="B48" s="473"/>
      <c r="C48" s="474"/>
      <c r="D48" s="480"/>
      <c r="E48" s="481"/>
      <c r="F48" s="481"/>
      <c r="G48" s="481"/>
      <c r="H48" s="481"/>
      <c r="I48" s="481"/>
      <c r="J48" s="481"/>
      <c r="K48" s="481"/>
      <c r="L48" s="481"/>
      <c r="M48" s="481"/>
      <c r="N48" s="481"/>
      <c r="O48" s="481"/>
      <c r="P48" s="481"/>
      <c r="Q48" s="481"/>
      <c r="R48" s="481"/>
      <c r="S48" s="481"/>
      <c r="T48" s="481"/>
      <c r="U48" s="481"/>
      <c r="V48" s="481"/>
      <c r="W48" s="481"/>
      <c r="X48" s="481"/>
      <c r="Y48" s="481"/>
      <c r="Z48" s="481"/>
      <c r="AA48" s="481"/>
      <c r="AB48" s="481"/>
      <c r="AC48" s="481"/>
      <c r="AD48" s="481"/>
      <c r="AE48" s="482"/>
      <c r="AF48" s="489"/>
      <c r="AG48" s="490"/>
      <c r="AH48" s="491"/>
    </row>
    <row r="49" spans="2:34" ht="14" customHeight="1">
      <c r="B49" s="475"/>
      <c r="C49" s="476"/>
      <c r="D49" s="483"/>
      <c r="E49" s="484"/>
      <c r="F49" s="484"/>
      <c r="G49" s="484"/>
      <c r="H49" s="484"/>
      <c r="I49" s="484"/>
      <c r="J49" s="484"/>
      <c r="K49" s="484"/>
      <c r="L49" s="484"/>
      <c r="M49" s="484"/>
      <c r="N49" s="484"/>
      <c r="O49" s="484"/>
      <c r="P49" s="484"/>
      <c r="Q49" s="484"/>
      <c r="R49" s="484"/>
      <c r="S49" s="484"/>
      <c r="T49" s="484"/>
      <c r="U49" s="484"/>
      <c r="V49" s="484"/>
      <c r="W49" s="484"/>
      <c r="X49" s="484"/>
      <c r="Y49" s="484"/>
      <c r="Z49" s="484"/>
      <c r="AA49" s="484"/>
      <c r="AB49" s="484"/>
      <c r="AC49" s="484"/>
      <c r="AD49" s="484"/>
      <c r="AE49" s="485"/>
      <c r="AF49" s="492"/>
      <c r="AG49" s="493"/>
      <c r="AH49" s="494"/>
    </row>
    <row r="50" spans="2:34" ht="14" customHeight="1">
      <c r="B50" s="471" t="s">
        <v>131</v>
      </c>
      <c r="C50" s="472"/>
      <c r="D50" s="477" t="s">
        <v>115</v>
      </c>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479"/>
      <c r="AF50" s="486"/>
      <c r="AG50" s="487"/>
      <c r="AH50" s="488"/>
    </row>
    <row r="51" spans="2:34" ht="14" customHeight="1">
      <c r="B51" s="473"/>
      <c r="C51" s="474"/>
      <c r="D51" s="480"/>
      <c r="E51" s="481"/>
      <c r="F51" s="481"/>
      <c r="G51" s="481"/>
      <c r="H51" s="481"/>
      <c r="I51" s="481"/>
      <c r="J51" s="481"/>
      <c r="K51" s="481"/>
      <c r="L51" s="481"/>
      <c r="M51" s="481"/>
      <c r="N51" s="481"/>
      <c r="O51" s="481"/>
      <c r="P51" s="481"/>
      <c r="Q51" s="481"/>
      <c r="R51" s="481"/>
      <c r="S51" s="481"/>
      <c r="T51" s="481"/>
      <c r="U51" s="481"/>
      <c r="V51" s="481"/>
      <c r="W51" s="481"/>
      <c r="X51" s="481"/>
      <c r="Y51" s="481"/>
      <c r="Z51" s="481"/>
      <c r="AA51" s="481"/>
      <c r="AB51" s="481"/>
      <c r="AC51" s="481"/>
      <c r="AD51" s="481"/>
      <c r="AE51" s="482"/>
      <c r="AF51" s="489"/>
      <c r="AG51" s="490"/>
      <c r="AH51" s="491"/>
    </row>
    <row r="52" spans="2:34" ht="14" customHeight="1">
      <c r="B52" s="475"/>
      <c r="C52" s="476"/>
      <c r="D52" s="483"/>
      <c r="E52" s="484"/>
      <c r="F52" s="484"/>
      <c r="G52" s="484"/>
      <c r="H52" s="484"/>
      <c r="I52" s="484"/>
      <c r="J52" s="484"/>
      <c r="K52" s="484"/>
      <c r="L52" s="484"/>
      <c r="M52" s="484"/>
      <c r="N52" s="484"/>
      <c r="O52" s="484"/>
      <c r="P52" s="484"/>
      <c r="Q52" s="484"/>
      <c r="R52" s="484"/>
      <c r="S52" s="484"/>
      <c r="T52" s="484"/>
      <c r="U52" s="484"/>
      <c r="V52" s="484"/>
      <c r="W52" s="484"/>
      <c r="X52" s="484"/>
      <c r="Y52" s="484"/>
      <c r="Z52" s="484"/>
      <c r="AA52" s="484"/>
      <c r="AB52" s="484"/>
      <c r="AC52" s="484"/>
      <c r="AD52" s="484"/>
      <c r="AE52" s="485"/>
      <c r="AF52" s="492"/>
      <c r="AG52" s="493"/>
      <c r="AH52" s="494"/>
    </row>
    <row r="53" spans="2:34" ht="14" customHeight="1">
      <c r="B53" s="461" t="s">
        <v>132</v>
      </c>
      <c r="C53" s="461"/>
      <c r="D53" s="495" t="s">
        <v>255</v>
      </c>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E53" s="495"/>
      <c r="AF53" s="496"/>
      <c r="AG53" s="496"/>
      <c r="AH53" s="496"/>
    </row>
    <row r="54" spans="2:34" ht="14" customHeight="1">
      <c r="B54" s="461"/>
      <c r="C54" s="461"/>
      <c r="D54" s="495"/>
      <c r="E54" s="495"/>
      <c r="F54" s="495"/>
      <c r="G54" s="495"/>
      <c r="H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95"/>
      <c r="AF54" s="496"/>
      <c r="AG54" s="496"/>
      <c r="AH54" s="496"/>
    </row>
    <row r="55" spans="2:34" ht="7"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2:34" ht="14"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2:34" ht="14" customHeight="1">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2:34" ht="14" customHeight="1">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2:34" ht="14" customHeight="1">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2:34" ht="14" customHeight="1">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row r="61" spans="2:34" ht="14"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row>
    <row r="62" spans="2:34" ht="14" customHeight="1">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row>
    <row r="63" spans="2:34" ht="14" customHeight="1">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row>
    <row r="64" spans="2:34" ht="14" customHeight="1">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row>
    <row r="65" spans="2:34" ht="14" customHeight="1">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row>
    <row r="66" spans="2:34" ht="14" customHeight="1">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row>
    <row r="67" spans="2:34" ht="14" customHeight="1">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row>
    <row r="68" spans="2:34" ht="14" customHeight="1">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row>
    <row r="69" spans="2:34" ht="14" customHeight="1">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row>
    <row r="70" spans="2:34" ht="14" customHeight="1">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row>
    <row r="71" spans="2:34" ht="14" customHeight="1">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row>
    <row r="72" spans="2:34" ht="14" customHeight="1">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row>
    <row r="73" spans="2:34" ht="14" customHeight="1">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row>
    <row r="74" spans="2:34" ht="14" customHeight="1">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row>
    <row r="75" spans="2:34" ht="14" customHeight="1">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row>
    <row r="76" spans="2:34" ht="14" customHeight="1">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row>
    <row r="77" spans="2:34" ht="14" customHeight="1">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row>
    <row r="78" spans="2:34" ht="14" customHeight="1">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row>
    <row r="79" spans="2:34" ht="14" customHeight="1">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row>
    <row r="80" spans="2:34" ht="14" customHeight="1">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row>
    <row r="81" spans="2:34" ht="14" customHeight="1">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row>
    <row r="82" spans="2:34" ht="14" customHeight="1">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row>
    <row r="83" spans="2:34" ht="14" customHeight="1">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row>
    <row r="84" spans="2:34" ht="14" customHeight="1">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row>
    <row r="85" spans="2:34" ht="14" customHeight="1">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row>
    <row r="86" spans="2:34" ht="14" customHeight="1">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row>
    <row r="87" spans="2:34" ht="14" customHeight="1">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row>
    <row r="88" spans="2:34" ht="14" customHeight="1">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row>
    <row r="89" spans="2:34" ht="14" customHeight="1">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row>
    <row r="90" spans="2:34" ht="14" customHeight="1">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row>
    <row r="91" spans="2:34" ht="14" customHeight="1">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row>
    <row r="92" spans="2:34" ht="14" customHeight="1">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row>
    <row r="93" spans="2:34" ht="14" customHeight="1">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row>
    <row r="94" spans="2:34" ht="14" customHeight="1">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row>
    <row r="95" spans="2:34" ht="14" customHeight="1">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row>
    <row r="96" spans="2:34" ht="14" customHeight="1">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row>
    <row r="97" spans="2:34" ht="14" customHeight="1">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row>
    <row r="98" spans="2:34" ht="14" customHeight="1">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row>
    <row r="99" spans="2:34" ht="14" customHeight="1">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row>
    <row r="100" spans="2:34" ht="14" customHeight="1">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row>
    <row r="101" spans="2:34" ht="14" customHeight="1">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row>
    <row r="102" spans="2:34" ht="14" customHeight="1">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row>
    <row r="103" spans="2:34" ht="14" customHeight="1">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row>
    <row r="104" spans="2:34" ht="14" customHeight="1">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row>
    <row r="105" spans="2:34" ht="14" customHeight="1">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row>
    <row r="106" spans="2:34" ht="14" customHeight="1">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row>
    <row r="107" spans="2:34" ht="14" customHeight="1">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row>
    <row r="108" spans="2:34" ht="14" customHeight="1">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row>
    <row r="109" spans="2:34" ht="14" customHeight="1">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row>
    <row r="110" spans="2:34" ht="14" customHeight="1">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row>
    <row r="111" spans="2:34" ht="14" customHeight="1">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row>
    <row r="112" spans="2:34" ht="14" customHeight="1">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row>
    <row r="113" spans="2:34" ht="14" customHeight="1">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row>
    <row r="114" spans="2:34" ht="14" customHeight="1">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row>
    <row r="115" spans="2:34" ht="14" customHeight="1">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row>
    <row r="116" spans="2:34" ht="14" customHeight="1">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row>
    <row r="117" spans="2:34" ht="14" customHeight="1"/>
    <row r="118" spans="2:34" ht="14" customHeight="1"/>
    <row r="119" spans="2:34" ht="14" customHeight="1"/>
    <row r="120" spans="2:34" ht="14" customHeight="1"/>
    <row r="121" spans="2:34" ht="14" customHeight="1"/>
    <row r="122" spans="2:34" ht="14" customHeight="1"/>
    <row r="123" spans="2:34" ht="14" customHeight="1"/>
    <row r="124" spans="2:34" ht="14" customHeight="1"/>
    <row r="125" spans="2:34" ht="14" customHeight="1"/>
    <row r="126" spans="2:34" ht="14" customHeight="1"/>
    <row r="127" spans="2:34" ht="14" customHeight="1"/>
    <row r="128" spans="2:34"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row r="213" ht="14" customHeight="1"/>
  </sheetData>
  <sheetProtection algorithmName="SHA-512" hashValue="qiuqW3DCBnd+n/k8ufq8KpGkFjxwxFzSooHyceC1N4o4u7pEDakH/icJLS2hmQmih/3Psh6HjzkLrtVUR7XSFQ==" saltValue="bFiej/YCo0Kpdo+Av2j23A==" spinCount="100000" sheet="1" objects="1" scenarios="1"/>
  <mergeCells count="45">
    <mergeCell ref="B32:C34"/>
    <mergeCell ref="D32:AE34"/>
    <mergeCell ref="AF32:AH34"/>
    <mergeCell ref="B35:C37"/>
    <mergeCell ref="D35:AE37"/>
    <mergeCell ref="AF35:AH37"/>
    <mergeCell ref="D24:AE28"/>
    <mergeCell ref="AF24:AH28"/>
    <mergeCell ref="B29:C31"/>
    <mergeCell ref="D29:AE31"/>
    <mergeCell ref="AF29:AH31"/>
    <mergeCell ref="B1:AH2"/>
    <mergeCell ref="B5:AH6"/>
    <mergeCell ref="B7:AH8"/>
    <mergeCell ref="B9:C10"/>
    <mergeCell ref="D9:AE10"/>
    <mergeCell ref="AF9:AH10"/>
    <mergeCell ref="B11:C12"/>
    <mergeCell ref="D11:AE12"/>
    <mergeCell ref="AF11:AH12"/>
    <mergeCell ref="B13:C16"/>
    <mergeCell ref="D13:AE16"/>
    <mergeCell ref="AF13:AH16"/>
    <mergeCell ref="B17:C18"/>
    <mergeCell ref="D17:AE18"/>
    <mergeCell ref="AF17:AH18"/>
    <mergeCell ref="AF19:AH20"/>
    <mergeCell ref="D19:AE20"/>
    <mergeCell ref="B19:C20"/>
    <mergeCell ref="B21:C23"/>
    <mergeCell ref="D21:AE23"/>
    <mergeCell ref="AF21:AH23"/>
    <mergeCell ref="B53:C54"/>
    <mergeCell ref="D53:AE54"/>
    <mergeCell ref="AF53:AH54"/>
    <mergeCell ref="B38:C46"/>
    <mergeCell ref="D38:AE46"/>
    <mergeCell ref="AF38:AH46"/>
    <mergeCell ref="B47:C49"/>
    <mergeCell ref="D47:AE49"/>
    <mergeCell ref="AF47:AH49"/>
    <mergeCell ref="B50:C52"/>
    <mergeCell ref="D50:AE52"/>
    <mergeCell ref="AF50:AH52"/>
    <mergeCell ref="B24:C28"/>
  </mergeCells>
  <phoneticPr fontId="1"/>
  <dataValidations count="1">
    <dataValidation type="list" allowBlank="1" showInputMessage="1" showErrorMessage="1" sqref="AF9:AH54" xr:uid="{00000000-0002-0000-0700-000000000000}">
      <formula1>"はい,いいえ"</formula1>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10FF8-993E-4155-893F-5BE496E54123}">
  <dimension ref="B1:AH176"/>
  <sheetViews>
    <sheetView view="pageBreakPreview" topLeftCell="A9" zoomScale="85" zoomScaleNormal="70" zoomScaleSheetLayoutView="8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68" t="s">
        <v>191</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row>
    <row r="2" spans="2:34" ht="14" customHeight="1">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row>
    <row r="3" spans="2:34" ht="14" customHeight="1">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row>
    <row r="4" spans="2:34" ht="14" customHeight="1">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row>
    <row r="5" spans="2:34" ht="14" customHeight="1">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row>
    <row r="6" spans="2:34" ht="14" customHeight="1">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row>
    <row r="7" spans="2:34" ht="14" customHeight="1">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row>
    <row r="8" spans="2:34" ht="14" customHeight="1">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row>
    <row r="9" spans="2:34" ht="14" customHeight="1">
      <c r="B9" s="468"/>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row>
    <row r="10" spans="2:34" ht="14" customHeight="1">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row>
    <row r="11" spans="2:34" ht="14" customHeight="1">
      <c r="B11" s="506" t="s">
        <v>79</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row>
    <row r="12" spans="2:34" ht="14" customHeight="1">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row>
    <row r="13" spans="2:34" ht="14" customHeight="1">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row>
    <row r="14" spans="2:34" ht="14" customHeight="1">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row>
    <row r="15" spans="2:34" ht="14" customHeight="1" thickBot="1">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row>
    <row r="16" spans="2:34" ht="14" customHeight="1" thickTop="1">
      <c r="B16" s="507" t="s">
        <v>477</v>
      </c>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9"/>
    </row>
    <row r="17" spans="2:34" ht="14" customHeight="1">
      <c r="B17" s="510"/>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2"/>
    </row>
    <row r="18" spans="2:34" ht="14" customHeight="1">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2"/>
    </row>
    <row r="19" spans="2:34" ht="14" customHeight="1">
      <c r="B19" s="510"/>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2"/>
    </row>
    <row r="20" spans="2:34" ht="14" customHeight="1">
      <c r="B20" s="510"/>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2:34" ht="14" customHeight="1">
      <c r="B21" s="510"/>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2"/>
    </row>
    <row r="22" spans="2:34" ht="14" customHeight="1">
      <c r="B22" s="510"/>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2"/>
    </row>
    <row r="23" spans="2:34" ht="14" customHeight="1">
      <c r="B23" s="510"/>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2"/>
    </row>
    <row r="24" spans="2:34" ht="14" customHeight="1">
      <c r="B24" s="510"/>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2"/>
    </row>
    <row r="25" spans="2:34" ht="14" customHeight="1">
      <c r="B25" s="510"/>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2"/>
    </row>
    <row r="26" spans="2:34" ht="14" customHeight="1">
      <c r="B26" s="510"/>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2"/>
    </row>
    <row r="27" spans="2:34" ht="14" customHeight="1">
      <c r="B27" s="510"/>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2"/>
    </row>
    <row r="28" spans="2:34" ht="14" customHeight="1">
      <c r="B28" s="510"/>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2"/>
    </row>
    <row r="29" spans="2:34" ht="14" customHeight="1">
      <c r="B29" s="510"/>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2"/>
    </row>
    <row r="30" spans="2:34" ht="14" customHeight="1">
      <c r="B30" s="510"/>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2"/>
    </row>
    <row r="31" spans="2:34" ht="14" customHeight="1">
      <c r="B31" s="510"/>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2"/>
    </row>
    <row r="32" spans="2:34" ht="14" customHeight="1">
      <c r="B32" s="510"/>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2"/>
    </row>
    <row r="33" spans="2:34" ht="14" customHeight="1">
      <c r="B33" s="510"/>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2"/>
    </row>
    <row r="34" spans="2:34" ht="14" customHeight="1">
      <c r="B34" s="510"/>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2"/>
    </row>
    <row r="35" spans="2:34" ht="14" customHeight="1">
      <c r="B35" s="510"/>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2"/>
    </row>
    <row r="36" spans="2:34" ht="14" customHeight="1">
      <c r="B36" s="510"/>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2"/>
    </row>
    <row r="37" spans="2:34" ht="14" customHeight="1" thickBot="1">
      <c r="B37" s="513"/>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5"/>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sheetData>
  <sheetProtection algorithmName="SHA-512" hashValue="bv8kIaOL1wyjRNFoFj/zcQwEnpFWoMPIAJsDCzBknl2PSWjZtRPky7GdCeXTc1SZnFn9Vp2qLM0der2vWg6eWw==" saltValue="6CHXHdGIOaCjCWdOPemxLA=="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15C0A-449A-4D07-8F64-62E111786CAC}">
  <dimension ref="A1:AI241"/>
  <sheetViews>
    <sheetView view="pageBreakPreview" zoomScale="70" zoomScaleNormal="100" zoomScaleSheetLayoutView="70" workbookViewId="0">
      <selection activeCell="B16" sqref="B16:AH37"/>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518" t="s">
        <v>135</v>
      </c>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20"/>
      <c r="AI2" s="46"/>
    </row>
    <row r="3" spans="1:35" ht="14" customHeight="1" thickBot="1">
      <c r="A3" s="46"/>
      <c r="B3" s="521"/>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3"/>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133</v>
      </c>
      <c r="D5" s="517" t="s">
        <v>134</v>
      </c>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
      <c r="AI5" s="18"/>
    </row>
    <row r="6" spans="1:35" ht="14" customHeight="1">
      <c r="A6" s="18"/>
      <c r="B6" s="52"/>
      <c r="C6" s="72"/>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
      <c r="AI6" s="18"/>
    </row>
    <row r="7" spans="1:35" ht="14" customHeight="1">
      <c r="A7" s="18"/>
      <c r="B7" s="52"/>
      <c r="C7" s="18"/>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51"/>
      <c r="AI7" s="18"/>
    </row>
    <row r="8" spans="1:35" ht="14" customHeight="1">
      <c r="A8" s="18"/>
      <c r="B8" s="52"/>
      <c r="C8" s="72"/>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
      <c r="AI8" s="18"/>
    </row>
    <row r="9" spans="1:35" ht="14" customHeight="1">
      <c r="A9" s="18"/>
      <c r="B9" s="52"/>
      <c r="C9" s="72"/>
      <c r="D9" s="516"/>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
      <c r="AI9" s="18"/>
    </row>
    <row r="10" spans="1:35" ht="14" customHeight="1">
      <c r="A10" s="18"/>
      <c r="B10" s="52"/>
      <c r="C10" s="72"/>
      <c r="D10" s="516"/>
      <c r="E10" s="516"/>
      <c r="F10" s="516"/>
      <c r="G10" s="516"/>
      <c r="H10" s="516"/>
      <c r="I10" s="516"/>
      <c r="J10" s="516"/>
      <c r="K10" s="516"/>
      <c r="L10" s="516"/>
      <c r="M10" s="516"/>
      <c r="N10" s="516"/>
      <c r="O10" s="516"/>
      <c r="P10" s="516"/>
      <c r="Q10" s="516"/>
      <c r="R10" s="516"/>
      <c r="S10" s="516"/>
      <c r="T10" s="516"/>
      <c r="U10" s="516"/>
      <c r="V10" s="516"/>
      <c r="W10" s="516"/>
      <c r="X10" s="516"/>
      <c r="Y10" s="516"/>
      <c r="Z10" s="516"/>
      <c r="AA10" s="516"/>
      <c r="AB10" s="516"/>
      <c r="AC10" s="516"/>
      <c r="AD10" s="516"/>
      <c r="AE10" s="516"/>
      <c r="AF10" s="516"/>
      <c r="AG10" s="516"/>
      <c r="AH10" s="51"/>
      <c r="AI10" s="18"/>
    </row>
    <row r="11" spans="1:35" ht="14" customHeight="1">
      <c r="A11" s="18"/>
      <c r="B11" s="52"/>
      <c r="C11" s="72"/>
      <c r="D11" s="516"/>
      <c r="E11" s="516"/>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
      <c r="AI11" s="18"/>
    </row>
    <row r="12" spans="1:35" ht="14" customHeight="1">
      <c r="A12" s="18"/>
      <c r="B12" s="52"/>
      <c r="C12" s="72"/>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
      <c r="AI12" s="18"/>
    </row>
    <row r="13" spans="1:35" ht="14" customHeight="1">
      <c r="A13" s="18"/>
      <c r="B13" s="52"/>
      <c r="C13" s="72"/>
      <c r="D13" s="516"/>
      <c r="E13" s="516"/>
      <c r="F13" s="516"/>
      <c r="G13" s="516"/>
      <c r="H13" s="516"/>
      <c r="I13" s="516"/>
      <c r="J13" s="516"/>
      <c r="K13" s="516"/>
      <c r="L13" s="516"/>
      <c r="M13" s="516"/>
      <c r="N13" s="516"/>
      <c r="O13" s="516"/>
      <c r="P13" s="516"/>
      <c r="Q13" s="516"/>
      <c r="R13" s="516"/>
      <c r="S13" s="516"/>
      <c r="T13" s="516"/>
      <c r="U13" s="516"/>
      <c r="V13" s="516"/>
      <c r="W13" s="516"/>
      <c r="X13" s="516"/>
      <c r="Y13" s="516"/>
      <c r="Z13" s="516"/>
      <c r="AA13" s="516"/>
      <c r="AB13" s="516"/>
      <c r="AC13" s="516"/>
      <c r="AD13" s="516"/>
      <c r="AE13" s="516"/>
      <c r="AF13" s="516"/>
      <c r="AG13" s="516"/>
      <c r="AH13" s="51"/>
      <c r="AI13" s="18"/>
    </row>
    <row r="14" spans="1:35" ht="14" customHeight="1">
      <c r="A14" s="18"/>
      <c r="B14" s="52"/>
      <c r="C14" s="72"/>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
      <c r="AI14" s="18"/>
    </row>
    <row r="15" spans="1:35" ht="14" customHeight="1">
      <c r="A15" s="18"/>
      <c r="B15" s="52"/>
      <c r="C15" s="72"/>
      <c r="D15" s="516"/>
      <c r="E15" s="516"/>
      <c r="F15" s="516"/>
      <c r="G15" s="516"/>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
      <c r="AI15" s="18"/>
    </row>
    <row r="16" spans="1:35" ht="14" customHeight="1">
      <c r="A16" s="18"/>
      <c r="B16" s="52"/>
      <c r="C16" s="72"/>
      <c r="D16" s="516"/>
      <c r="E16" s="516"/>
      <c r="F16" s="516"/>
      <c r="G16" s="516"/>
      <c r="H16" s="516"/>
      <c r="I16" s="516"/>
      <c r="J16" s="516"/>
      <c r="K16" s="516"/>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
      <c r="AI16" s="18"/>
    </row>
    <row r="17" spans="1:35" ht="14" customHeight="1">
      <c r="A17" s="18"/>
      <c r="B17" s="52"/>
      <c r="C17" s="72"/>
      <c r="D17" s="516"/>
      <c r="E17" s="516"/>
      <c r="F17" s="516"/>
      <c r="G17" s="516"/>
      <c r="H17" s="516"/>
      <c r="I17" s="516"/>
      <c r="J17" s="516"/>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
      <c r="AI17" s="18"/>
    </row>
    <row r="18" spans="1:35" ht="14" customHeight="1">
      <c r="A18" s="18"/>
      <c r="B18" s="52"/>
      <c r="C18" s="72"/>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516"/>
      <c r="AC18" s="516"/>
      <c r="AD18" s="516"/>
      <c r="AE18" s="516"/>
      <c r="AF18" s="516"/>
      <c r="AG18" s="516"/>
      <c r="AH18" s="51"/>
      <c r="AI18" s="18"/>
    </row>
    <row r="19" spans="1:35" ht="14" customHeight="1">
      <c r="A19" s="18"/>
      <c r="B19" s="52"/>
      <c r="C19" s="72"/>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
      <c r="AI19" s="18"/>
    </row>
    <row r="20" spans="1:35" ht="14" customHeight="1">
      <c r="A20" s="18"/>
      <c r="B20" s="52"/>
      <c r="C20" s="72"/>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
      <c r="AI20" s="18"/>
    </row>
    <row r="21" spans="1:35" ht="14" customHeight="1">
      <c r="A21" s="18"/>
      <c r="B21" s="52"/>
      <c r="C21" s="72"/>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
      <c r="AI21" s="18"/>
    </row>
    <row r="22" spans="1:35" ht="14" customHeight="1">
      <c r="A22" s="18"/>
      <c r="B22" s="52"/>
      <c r="C22" s="72"/>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
      <c r="AI22" s="18"/>
    </row>
    <row r="23" spans="1:35" ht="14" customHeight="1">
      <c r="A23" s="18"/>
      <c r="B23" s="52"/>
      <c r="C23" s="72"/>
      <c r="D23" s="516"/>
      <c r="E23" s="516"/>
      <c r="F23" s="516"/>
      <c r="G23" s="516"/>
      <c r="H23" s="516"/>
      <c r="I23" s="516"/>
      <c r="J23" s="516"/>
      <c r="K23" s="516"/>
      <c r="L23" s="516"/>
      <c r="M23" s="516"/>
      <c r="N23" s="516"/>
      <c r="O23" s="516"/>
      <c r="P23" s="516"/>
      <c r="Q23" s="516"/>
      <c r="R23" s="516"/>
      <c r="S23" s="516"/>
      <c r="T23" s="516"/>
      <c r="U23" s="516"/>
      <c r="V23" s="516"/>
      <c r="W23" s="516"/>
      <c r="X23" s="516"/>
      <c r="Y23" s="516"/>
      <c r="Z23" s="516"/>
      <c r="AA23" s="516"/>
      <c r="AB23" s="516"/>
      <c r="AC23" s="516"/>
      <c r="AD23" s="516"/>
      <c r="AE23" s="516"/>
      <c r="AF23" s="516"/>
      <c r="AG23" s="516"/>
      <c r="AH23" s="51"/>
      <c r="AI23" s="18"/>
    </row>
    <row r="24" spans="1:35" ht="14" customHeight="1">
      <c r="A24" s="18"/>
      <c r="B24" s="52"/>
      <c r="C24" s="72"/>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
      <c r="AI24" s="18"/>
    </row>
    <row r="25" spans="1:35" ht="14" customHeight="1">
      <c r="A25" s="18"/>
      <c r="B25" s="52"/>
      <c r="C25" s="72"/>
      <c r="D25" s="516"/>
      <c r="E25" s="516"/>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
      <c r="AI25" s="18"/>
    </row>
    <row r="26" spans="1:35" ht="14" customHeight="1">
      <c r="A26" s="18"/>
      <c r="B26" s="52"/>
      <c r="C26" s="72"/>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
      <c r="AI26" s="18"/>
    </row>
    <row r="27" spans="1:35" ht="14" customHeight="1">
      <c r="A27" s="18"/>
      <c r="B27" s="52"/>
      <c r="C27" s="72"/>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
      <c r="AI27" s="18"/>
    </row>
    <row r="28" spans="1:35" ht="14" customHeight="1">
      <c r="A28" s="18"/>
      <c r="B28" s="52"/>
      <c r="C28" s="72"/>
      <c r="D28" s="516"/>
      <c r="E28" s="516"/>
      <c r="F28" s="516"/>
      <c r="G28" s="516"/>
      <c r="H28" s="516"/>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
      <c r="AI28" s="18"/>
    </row>
    <row r="29" spans="1:35" ht="14" customHeight="1">
      <c r="A29" s="18"/>
      <c r="B29" s="52"/>
      <c r="C29" s="72"/>
      <c r="D29" s="516"/>
      <c r="E29" s="516"/>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c r="AF29" s="516"/>
      <c r="AG29" s="516"/>
      <c r="AH29" s="51"/>
      <c r="AI29" s="18"/>
    </row>
    <row r="30" spans="1:35" ht="14" customHeight="1">
      <c r="A30" s="18"/>
      <c r="B30" s="52"/>
      <c r="C30" s="72"/>
      <c r="D30" s="516"/>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16"/>
      <c r="AC30" s="516"/>
      <c r="AD30" s="516"/>
      <c r="AE30" s="516"/>
      <c r="AF30" s="516"/>
      <c r="AG30" s="516"/>
      <c r="AH30" s="51"/>
      <c r="AI30" s="18"/>
    </row>
    <row r="31" spans="1:35" ht="14" customHeight="1">
      <c r="A31" s="18"/>
      <c r="B31" s="52"/>
      <c r="C31" s="72"/>
      <c r="D31" s="516"/>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
      <c r="AI31" s="18"/>
    </row>
    <row r="32" spans="1:35" ht="14" customHeight="1">
      <c r="A32" s="18"/>
      <c r="B32" s="52"/>
      <c r="C32" s="72"/>
      <c r="D32" s="516"/>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516"/>
      <c r="AH32" s="51"/>
      <c r="AI32" s="18"/>
    </row>
    <row r="33" spans="1:35" ht="14" customHeight="1">
      <c r="A33" s="18"/>
      <c r="B33" s="52"/>
      <c r="C33" s="72"/>
      <c r="D33" s="516"/>
      <c r="E33" s="516"/>
      <c r="F33" s="516"/>
      <c r="G33" s="516"/>
      <c r="H33" s="516"/>
      <c r="I33" s="516"/>
      <c r="J33" s="516"/>
      <c r="K33" s="516"/>
      <c r="L33" s="516"/>
      <c r="M33" s="516"/>
      <c r="N33" s="516"/>
      <c r="O33" s="516"/>
      <c r="P33" s="516"/>
      <c r="Q33" s="516"/>
      <c r="R33" s="516"/>
      <c r="S33" s="516"/>
      <c r="T33" s="516"/>
      <c r="U33" s="516"/>
      <c r="V33" s="516"/>
      <c r="W33" s="516"/>
      <c r="X33" s="516"/>
      <c r="Y33" s="516"/>
      <c r="Z33" s="516"/>
      <c r="AA33" s="516"/>
      <c r="AB33" s="516"/>
      <c r="AC33" s="516"/>
      <c r="AD33" s="516"/>
      <c r="AE33" s="516"/>
      <c r="AF33" s="516"/>
      <c r="AG33" s="516"/>
      <c r="AH33" s="51"/>
      <c r="AI33" s="18"/>
    </row>
    <row r="34" spans="1:35" ht="14" customHeight="1">
      <c r="A34" s="18"/>
      <c r="B34" s="52"/>
      <c r="C34" s="72"/>
      <c r="D34" s="516"/>
      <c r="E34" s="516"/>
      <c r="F34" s="516"/>
      <c r="G34" s="516"/>
      <c r="H34" s="516"/>
      <c r="I34" s="516"/>
      <c r="J34" s="516"/>
      <c r="K34" s="516"/>
      <c r="L34" s="516"/>
      <c r="M34" s="516"/>
      <c r="N34" s="516"/>
      <c r="O34" s="516"/>
      <c r="P34" s="516"/>
      <c r="Q34" s="516"/>
      <c r="R34" s="516"/>
      <c r="S34" s="516"/>
      <c r="T34" s="516"/>
      <c r="U34" s="516"/>
      <c r="V34" s="516"/>
      <c r="W34" s="516"/>
      <c r="X34" s="516"/>
      <c r="Y34" s="516"/>
      <c r="Z34" s="516"/>
      <c r="AA34" s="516"/>
      <c r="AB34" s="516"/>
      <c r="AC34" s="516"/>
      <c r="AD34" s="516"/>
      <c r="AE34" s="516"/>
      <c r="AF34" s="516"/>
      <c r="AG34" s="516"/>
      <c r="AH34" s="51"/>
      <c r="AI34" s="18"/>
    </row>
    <row r="35" spans="1:35" ht="14" customHeight="1">
      <c r="A35" s="18"/>
      <c r="B35" s="52"/>
      <c r="C35" s="72"/>
      <c r="D35" s="516"/>
      <c r="E35" s="516"/>
      <c r="F35" s="516"/>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
      <c r="AI35" s="18"/>
    </row>
    <row r="36" spans="1:35" ht="14" customHeight="1">
      <c r="A36" s="18"/>
      <c r="B36" s="52"/>
      <c r="C36" s="72"/>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
      <c r="AI36" s="18"/>
    </row>
    <row r="37" spans="1:35" ht="14" customHeight="1">
      <c r="A37" s="18"/>
      <c r="B37" s="52"/>
      <c r="C37" s="72"/>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
      <c r="AI37" s="18"/>
    </row>
    <row r="38" spans="1:35" ht="14" customHeight="1">
      <c r="A38" s="18"/>
      <c r="B38" s="52"/>
      <c r="C38" s="72"/>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
      <c r="AI38" s="18"/>
    </row>
    <row r="39" spans="1:35" ht="14" customHeight="1">
      <c r="A39" s="18"/>
      <c r="B39" s="52"/>
      <c r="C39" s="72"/>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
      <c r="AI39" s="18"/>
    </row>
    <row r="40" spans="1:35" ht="14" customHeight="1">
      <c r="A40" s="18"/>
      <c r="B40" s="52"/>
      <c r="C40" s="72"/>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6"/>
      <c r="AG40" s="516"/>
      <c r="AH40" s="51"/>
      <c r="AI40" s="18"/>
    </row>
    <row r="41" spans="1:35" ht="14" customHeight="1">
      <c r="A41" s="18"/>
      <c r="B41" s="52"/>
      <c r="C41" s="72"/>
      <c r="D41" s="516"/>
      <c r="E41" s="516"/>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
      <c r="AI41" s="18"/>
    </row>
    <row r="42" spans="1:35" ht="14" customHeight="1">
      <c r="A42" s="18"/>
      <c r="B42" s="52"/>
      <c r="C42" s="72"/>
      <c r="D42" s="516"/>
      <c r="E42" s="516"/>
      <c r="F42" s="516"/>
      <c r="G42" s="516"/>
      <c r="H42" s="516"/>
      <c r="I42" s="516"/>
      <c r="J42" s="516"/>
      <c r="K42" s="516"/>
      <c r="L42" s="516"/>
      <c r="M42" s="516"/>
      <c r="N42" s="516"/>
      <c r="O42" s="516"/>
      <c r="P42" s="516"/>
      <c r="Q42" s="516"/>
      <c r="R42" s="516"/>
      <c r="S42" s="516"/>
      <c r="T42" s="516"/>
      <c r="U42" s="516"/>
      <c r="V42" s="516"/>
      <c r="W42" s="516"/>
      <c r="X42" s="516"/>
      <c r="Y42" s="516"/>
      <c r="Z42" s="516"/>
      <c r="AA42" s="516"/>
      <c r="AB42" s="516"/>
      <c r="AC42" s="516"/>
      <c r="AD42" s="516"/>
      <c r="AE42" s="516"/>
      <c r="AF42" s="516"/>
      <c r="AG42" s="516"/>
      <c r="AH42" s="51"/>
      <c r="AI42" s="18"/>
    </row>
    <row r="43" spans="1:35" ht="14" customHeight="1">
      <c r="A43" s="18"/>
      <c r="B43" s="52"/>
      <c r="C43" s="72"/>
      <c r="D43" s="516"/>
      <c r="E43" s="516"/>
      <c r="F43" s="516"/>
      <c r="G43" s="516"/>
      <c r="H43" s="516"/>
      <c r="I43" s="516"/>
      <c r="J43" s="516"/>
      <c r="K43" s="516"/>
      <c r="L43" s="516"/>
      <c r="M43" s="516"/>
      <c r="N43" s="516"/>
      <c r="O43" s="516"/>
      <c r="P43" s="516"/>
      <c r="Q43" s="516"/>
      <c r="R43" s="516"/>
      <c r="S43" s="516"/>
      <c r="T43" s="516"/>
      <c r="U43" s="516"/>
      <c r="V43" s="516"/>
      <c r="W43" s="516"/>
      <c r="X43" s="516"/>
      <c r="Y43" s="516"/>
      <c r="Z43" s="516"/>
      <c r="AA43" s="516"/>
      <c r="AB43" s="516"/>
      <c r="AC43" s="516"/>
      <c r="AD43" s="516"/>
      <c r="AE43" s="516"/>
      <c r="AF43" s="516"/>
      <c r="AG43" s="516"/>
      <c r="AH43" s="51"/>
      <c r="AI43" s="18"/>
    </row>
    <row r="44" spans="1:35" ht="14" customHeight="1">
      <c r="A44" s="18"/>
      <c r="B44" s="52"/>
      <c r="C44" s="72"/>
      <c r="D44" s="516"/>
      <c r="E44" s="51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c r="AD44" s="516"/>
      <c r="AE44" s="516"/>
      <c r="AF44" s="516"/>
      <c r="AG44" s="516"/>
      <c r="AH44" s="51"/>
      <c r="AI44" s="18"/>
    </row>
    <row r="45" spans="1:35" ht="14" customHeight="1">
      <c r="A45" s="18"/>
      <c r="B45" s="52"/>
      <c r="C45" s="72"/>
      <c r="D45" s="516"/>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c r="AD45" s="516"/>
      <c r="AE45" s="516"/>
      <c r="AF45" s="516"/>
      <c r="AG45" s="516"/>
      <c r="AH45" s="51"/>
      <c r="AI45" s="18"/>
    </row>
    <row r="46" spans="1:35" ht="14" customHeight="1">
      <c r="A46" s="18"/>
      <c r="B46" s="52"/>
      <c r="C46" s="72"/>
      <c r="D46" s="516"/>
      <c r="E46" s="516"/>
      <c r="F46" s="516"/>
      <c r="G46" s="516"/>
      <c r="H46" s="516"/>
      <c r="I46" s="516"/>
      <c r="J46" s="516"/>
      <c r="K46" s="516"/>
      <c r="L46" s="516"/>
      <c r="M46" s="516"/>
      <c r="N46" s="516"/>
      <c r="O46" s="516"/>
      <c r="P46" s="516"/>
      <c r="Q46" s="516"/>
      <c r="R46" s="516"/>
      <c r="S46" s="516"/>
      <c r="T46" s="516"/>
      <c r="U46" s="516"/>
      <c r="V46" s="516"/>
      <c r="W46" s="516"/>
      <c r="X46" s="516"/>
      <c r="Y46" s="516"/>
      <c r="Z46" s="516"/>
      <c r="AA46" s="516"/>
      <c r="AB46" s="516"/>
      <c r="AC46" s="516"/>
      <c r="AD46" s="516"/>
      <c r="AE46" s="516"/>
      <c r="AF46" s="516"/>
      <c r="AG46" s="516"/>
      <c r="AH46" s="51"/>
      <c r="AI46" s="18"/>
    </row>
    <row r="47" spans="1:35" ht="14" customHeight="1">
      <c r="A47" s="18"/>
      <c r="B47" s="52"/>
      <c r="C47" s="72"/>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
      <c r="AI47" s="18"/>
    </row>
    <row r="48" spans="1:35" ht="14" customHeight="1">
      <c r="A48" s="18"/>
      <c r="B48" s="52"/>
      <c r="C48" s="72"/>
      <c r="D48" s="516"/>
      <c r="E48" s="516"/>
      <c r="F48" s="516"/>
      <c r="G48" s="516"/>
      <c r="H48" s="516"/>
      <c r="I48" s="516"/>
      <c r="J48" s="516"/>
      <c r="K48" s="516"/>
      <c r="L48" s="516"/>
      <c r="M48" s="516"/>
      <c r="N48" s="516"/>
      <c r="O48" s="516"/>
      <c r="P48" s="516"/>
      <c r="Q48" s="516"/>
      <c r="R48" s="516"/>
      <c r="S48" s="516"/>
      <c r="T48" s="516"/>
      <c r="U48" s="516"/>
      <c r="V48" s="516"/>
      <c r="W48" s="516"/>
      <c r="X48" s="516"/>
      <c r="Y48" s="516"/>
      <c r="Z48" s="516"/>
      <c r="AA48" s="516"/>
      <c r="AB48" s="516"/>
      <c r="AC48" s="516"/>
      <c r="AD48" s="516"/>
      <c r="AE48" s="516"/>
      <c r="AF48" s="516"/>
      <c r="AG48" s="516"/>
      <c r="AH48" s="51"/>
      <c r="AI48" s="18"/>
    </row>
    <row r="49" spans="1:35" ht="14" customHeight="1">
      <c r="A49" s="18"/>
      <c r="B49" s="52"/>
      <c r="C49" s="72"/>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c r="AE49" s="516"/>
      <c r="AF49" s="516"/>
      <c r="AG49" s="516"/>
      <c r="AH49" s="51"/>
      <c r="AI49" s="18"/>
    </row>
    <row r="50" spans="1:35" ht="14" customHeight="1">
      <c r="A50" s="18"/>
      <c r="B50" s="52"/>
      <c r="C50" s="72"/>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
      <c r="AI50" s="18"/>
    </row>
    <row r="51" spans="1:35" ht="14" customHeight="1">
      <c r="A51" s="18"/>
      <c r="B51" s="52"/>
      <c r="C51" s="72"/>
      <c r="D51" s="516"/>
      <c r="E51" s="516"/>
      <c r="F51" s="516"/>
      <c r="G51" s="516"/>
      <c r="H51" s="516"/>
      <c r="I51" s="516"/>
      <c r="J51" s="516"/>
      <c r="K51" s="516"/>
      <c r="L51" s="516"/>
      <c r="M51" s="516"/>
      <c r="N51" s="516"/>
      <c r="O51" s="516"/>
      <c r="P51" s="516"/>
      <c r="Q51" s="516"/>
      <c r="R51" s="516"/>
      <c r="S51" s="516"/>
      <c r="T51" s="516"/>
      <c r="U51" s="516"/>
      <c r="V51" s="516"/>
      <c r="W51" s="516"/>
      <c r="X51" s="516"/>
      <c r="Y51" s="516"/>
      <c r="Z51" s="516"/>
      <c r="AA51" s="516"/>
      <c r="AB51" s="516"/>
      <c r="AC51" s="516"/>
      <c r="AD51" s="516"/>
      <c r="AE51" s="516"/>
      <c r="AF51" s="516"/>
      <c r="AG51" s="516"/>
      <c r="AH51" s="51"/>
      <c r="AI51" s="18"/>
    </row>
    <row r="52" spans="1:35" ht="14" customHeight="1">
      <c r="A52" s="18"/>
      <c r="B52" s="53"/>
      <c r="C52" s="54"/>
      <c r="D52" s="516"/>
      <c r="E52" s="516"/>
      <c r="F52" s="516"/>
      <c r="G52" s="516"/>
      <c r="H52" s="516"/>
      <c r="I52" s="516"/>
      <c r="J52" s="516"/>
      <c r="K52" s="516"/>
      <c r="L52" s="516"/>
      <c r="M52" s="516"/>
      <c r="N52" s="516"/>
      <c r="O52" s="516"/>
      <c r="P52" s="516"/>
      <c r="Q52" s="516"/>
      <c r="R52" s="516"/>
      <c r="S52" s="516"/>
      <c r="T52" s="516"/>
      <c r="U52" s="516"/>
      <c r="V52" s="516"/>
      <c r="W52" s="516"/>
      <c r="X52" s="516"/>
      <c r="Y52" s="516"/>
      <c r="Z52" s="516"/>
      <c r="AA52" s="516"/>
      <c r="AB52" s="516"/>
      <c r="AC52" s="516"/>
      <c r="AD52" s="516"/>
      <c r="AE52" s="516"/>
      <c r="AF52" s="516"/>
      <c r="AG52" s="516"/>
      <c r="AH52" s="55"/>
      <c r="AI52" s="18"/>
    </row>
    <row r="53" spans="1:35" ht="14" customHeight="1">
      <c r="A53" s="18"/>
      <c r="B53" s="52"/>
      <c r="C53" s="72"/>
      <c r="D53" s="516"/>
      <c r="E53" s="516"/>
      <c r="F53" s="516"/>
      <c r="G53" s="516"/>
      <c r="H53" s="516"/>
      <c r="I53" s="516"/>
      <c r="J53" s="516"/>
      <c r="K53" s="516"/>
      <c r="L53" s="516"/>
      <c r="M53" s="516"/>
      <c r="N53" s="516"/>
      <c r="O53" s="516"/>
      <c r="P53" s="516"/>
      <c r="Q53" s="516"/>
      <c r="R53" s="516"/>
      <c r="S53" s="516"/>
      <c r="T53" s="516"/>
      <c r="U53" s="516"/>
      <c r="V53" s="516"/>
      <c r="W53" s="516"/>
      <c r="X53" s="516"/>
      <c r="Y53" s="516"/>
      <c r="Z53" s="516"/>
      <c r="AA53" s="516"/>
      <c r="AB53" s="516"/>
      <c r="AC53" s="516"/>
      <c r="AD53" s="516"/>
      <c r="AE53" s="516"/>
      <c r="AF53" s="516"/>
      <c r="AG53" s="516"/>
      <c r="AH53" s="51"/>
      <c r="AI53" s="18"/>
    </row>
    <row r="54" spans="1:35" ht="14" customHeight="1">
      <c r="A54" s="18"/>
      <c r="B54" s="52"/>
      <c r="C54" s="72"/>
      <c r="D54" s="516"/>
      <c r="E54" s="516"/>
      <c r="F54" s="516"/>
      <c r="G54" s="516"/>
      <c r="H54" s="516"/>
      <c r="I54" s="516"/>
      <c r="J54" s="516"/>
      <c r="K54" s="516"/>
      <c r="L54" s="516"/>
      <c r="M54" s="516"/>
      <c r="N54" s="516"/>
      <c r="O54" s="516"/>
      <c r="P54" s="516"/>
      <c r="Q54" s="516"/>
      <c r="R54" s="516"/>
      <c r="S54" s="516"/>
      <c r="T54" s="516"/>
      <c r="U54" s="516"/>
      <c r="V54" s="516"/>
      <c r="W54" s="516"/>
      <c r="X54" s="516"/>
      <c r="Y54" s="516"/>
      <c r="Z54" s="516"/>
      <c r="AA54" s="516"/>
      <c r="AB54" s="516"/>
      <c r="AC54" s="516"/>
      <c r="AD54" s="516"/>
      <c r="AE54" s="516"/>
      <c r="AF54" s="516"/>
      <c r="AG54" s="516"/>
      <c r="AH54" s="51"/>
      <c r="AI54" s="18"/>
    </row>
    <row r="55" spans="1:35" ht="14" customHeight="1">
      <c r="A55" s="18"/>
      <c r="B55" s="52"/>
      <c r="C55" s="72"/>
      <c r="D55" s="516"/>
      <c r="E55" s="51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16"/>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row>
    <row r="60" spans="1:35" ht="14" customHeight="1">
      <c r="A60" s="46"/>
      <c r="B60" s="518" t="s">
        <v>459</v>
      </c>
      <c r="C60" s="519"/>
      <c r="D60" s="519"/>
      <c r="E60" s="519"/>
      <c r="F60" s="519"/>
      <c r="G60" s="519"/>
      <c r="H60" s="519"/>
      <c r="I60" s="519"/>
      <c r="J60" s="519"/>
      <c r="K60" s="519"/>
      <c r="L60" s="519"/>
      <c r="M60" s="519"/>
      <c r="N60" s="519"/>
      <c r="O60" s="519"/>
      <c r="P60" s="519"/>
      <c r="Q60" s="519"/>
      <c r="R60" s="519"/>
      <c r="S60" s="519"/>
      <c r="T60" s="519"/>
      <c r="U60" s="519"/>
      <c r="V60" s="519"/>
      <c r="W60" s="519"/>
      <c r="X60" s="519"/>
      <c r="Y60" s="519"/>
      <c r="Z60" s="519"/>
      <c r="AA60" s="519"/>
      <c r="AB60" s="519"/>
      <c r="AC60" s="519"/>
      <c r="AD60" s="519"/>
      <c r="AE60" s="519"/>
      <c r="AF60" s="519"/>
      <c r="AG60" s="519"/>
      <c r="AH60" s="520"/>
      <c r="AI60" s="46"/>
    </row>
    <row r="61" spans="1:35" ht="14" customHeight="1" thickBot="1">
      <c r="A61" s="46"/>
      <c r="B61" s="521"/>
      <c r="C61" s="522"/>
      <c r="D61" s="522"/>
      <c r="E61" s="522"/>
      <c r="F61" s="522"/>
      <c r="G61" s="522"/>
      <c r="H61" s="522"/>
      <c r="I61" s="522"/>
      <c r="J61" s="522"/>
      <c r="K61" s="522"/>
      <c r="L61" s="522"/>
      <c r="M61" s="522"/>
      <c r="N61" s="522"/>
      <c r="O61" s="522"/>
      <c r="P61" s="522"/>
      <c r="Q61" s="522"/>
      <c r="R61" s="522"/>
      <c r="S61" s="522"/>
      <c r="T61" s="522"/>
      <c r="U61" s="522"/>
      <c r="V61" s="522"/>
      <c r="W61" s="522"/>
      <c r="X61" s="522"/>
      <c r="Y61" s="522"/>
      <c r="Z61" s="522"/>
      <c r="AA61" s="522"/>
      <c r="AB61" s="522"/>
      <c r="AC61" s="522"/>
      <c r="AD61" s="522"/>
      <c r="AE61" s="522"/>
      <c r="AF61" s="522"/>
      <c r="AG61" s="522"/>
      <c r="AH61" s="523"/>
      <c r="AI61" s="46"/>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133</v>
      </c>
      <c r="D63" s="517" t="s">
        <v>461</v>
      </c>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17"/>
      <c r="AG63" s="517"/>
      <c r="AH63" s="51"/>
      <c r="AI63" s="18"/>
    </row>
    <row r="64" spans="1:35" ht="14" customHeight="1">
      <c r="A64" s="18"/>
      <c r="B64" s="52"/>
      <c r="C64" s="72"/>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
      <c r="AI64" s="18"/>
    </row>
    <row r="65" spans="1:35" ht="14" customHeight="1">
      <c r="A65" s="18"/>
      <c r="B65" s="52"/>
      <c r="C65" s="18"/>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51"/>
      <c r="AI65" s="18"/>
    </row>
    <row r="66" spans="1:35" ht="14" customHeight="1">
      <c r="A66" s="18"/>
      <c r="B66" s="52"/>
      <c r="C66" s="72"/>
      <c r="D66" s="516"/>
      <c r="E66" s="516"/>
      <c r="F66" s="516"/>
      <c r="G66" s="516"/>
      <c r="H66" s="516"/>
      <c r="I66" s="516"/>
      <c r="J66" s="516"/>
      <c r="K66" s="516"/>
      <c r="L66" s="516"/>
      <c r="M66" s="516"/>
      <c r="N66" s="516"/>
      <c r="O66" s="516"/>
      <c r="P66" s="516"/>
      <c r="Q66" s="516"/>
      <c r="R66" s="516"/>
      <c r="S66" s="516"/>
      <c r="T66" s="516"/>
      <c r="U66" s="516"/>
      <c r="V66" s="516"/>
      <c r="W66" s="516"/>
      <c r="X66" s="516"/>
      <c r="Y66" s="516"/>
      <c r="Z66" s="516"/>
      <c r="AA66" s="516"/>
      <c r="AB66" s="516"/>
      <c r="AC66" s="516"/>
      <c r="AD66" s="516"/>
      <c r="AE66" s="516"/>
      <c r="AF66" s="516"/>
      <c r="AG66" s="516"/>
      <c r="AH66" s="51"/>
      <c r="AI66" s="18"/>
    </row>
    <row r="67" spans="1:35" ht="14" customHeight="1">
      <c r="A67" s="18"/>
      <c r="B67" s="52"/>
      <c r="C67" s="72"/>
      <c r="D67" s="516"/>
      <c r="E67" s="516"/>
      <c r="F67" s="516"/>
      <c r="G67" s="516"/>
      <c r="H67" s="516"/>
      <c r="I67" s="516"/>
      <c r="J67" s="516"/>
      <c r="K67" s="516"/>
      <c r="L67" s="516"/>
      <c r="M67" s="516"/>
      <c r="N67" s="516"/>
      <c r="O67" s="516"/>
      <c r="P67" s="516"/>
      <c r="Q67" s="516"/>
      <c r="R67" s="516"/>
      <c r="S67" s="516"/>
      <c r="T67" s="516"/>
      <c r="U67" s="516"/>
      <c r="V67" s="516"/>
      <c r="W67" s="516"/>
      <c r="X67" s="516"/>
      <c r="Y67" s="516"/>
      <c r="Z67" s="516"/>
      <c r="AA67" s="516"/>
      <c r="AB67" s="516"/>
      <c r="AC67" s="516"/>
      <c r="AD67" s="516"/>
      <c r="AE67" s="516"/>
      <c r="AF67" s="516"/>
      <c r="AG67" s="516"/>
      <c r="AH67" s="51"/>
      <c r="AI67" s="18"/>
    </row>
    <row r="68" spans="1:35" ht="14" customHeight="1">
      <c r="A68" s="18"/>
      <c r="B68" s="52"/>
      <c r="C68" s="72"/>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
      <c r="AI68" s="18"/>
    </row>
    <row r="69" spans="1:35" ht="14" customHeight="1">
      <c r="A69" s="18"/>
      <c r="B69" s="52"/>
      <c r="C69" s="72"/>
      <c r="D69" s="516"/>
      <c r="E69" s="516"/>
      <c r="F69" s="516"/>
      <c r="G69" s="516"/>
      <c r="H69" s="516"/>
      <c r="I69" s="516"/>
      <c r="J69" s="516"/>
      <c r="K69" s="516"/>
      <c r="L69" s="516"/>
      <c r="M69" s="516"/>
      <c r="N69" s="516"/>
      <c r="O69" s="516"/>
      <c r="P69" s="516"/>
      <c r="Q69" s="516"/>
      <c r="R69" s="516"/>
      <c r="S69" s="516"/>
      <c r="T69" s="516"/>
      <c r="U69" s="516"/>
      <c r="V69" s="516"/>
      <c r="W69" s="516"/>
      <c r="X69" s="516"/>
      <c r="Y69" s="516"/>
      <c r="Z69" s="516"/>
      <c r="AA69" s="516"/>
      <c r="AB69" s="516"/>
      <c r="AC69" s="516"/>
      <c r="AD69" s="516"/>
      <c r="AE69" s="516"/>
      <c r="AF69" s="516"/>
      <c r="AG69" s="516"/>
      <c r="AH69" s="51"/>
      <c r="AI69" s="18"/>
    </row>
    <row r="70" spans="1:35" ht="14" customHeight="1">
      <c r="A70" s="18"/>
      <c r="B70" s="52"/>
      <c r="C70" s="72"/>
      <c r="D70" s="516"/>
      <c r="E70" s="516"/>
      <c r="F70" s="516"/>
      <c r="G70" s="516"/>
      <c r="H70" s="516"/>
      <c r="I70" s="516"/>
      <c r="J70" s="516"/>
      <c r="K70" s="516"/>
      <c r="L70" s="516"/>
      <c r="M70" s="516"/>
      <c r="N70" s="516"/>
      <c r="O70" s="516"/>
      <c r="P70" s="516"/>
      <c r="Q70" s="516"/>
      <c r="R70" s="516"/>
      <c r="S70" s="516"/>
      <c r="T70" s="516"/>
      <c r="U70" s="516"/>
      <c r="V70" s="516"/>
      <c r="W70" s="516"/>
      <c r="X70" s="516"/>
      <c r="Y70" s="516"/>
      <c r="Z70" s="516"/>
      <c r="AA70" s="516"/>
      <c r="AB70" s="516"/>
      <c r="AC70" s="516"/>
      <c r="AD70" s="516"/>
      <c r="AE70" s="516"/>
      <c r="AF70" s="516"/>
      <c r="AG70" s="516"/>
      <c r="AH70" s="51"/>
      <c r="AI70" s="18"/>
    </row>
    <row r="71" spans="1:35" ht="14" customHeight="1">
      <c r="A71" s="18"/>
      <c r="B71" s="52"/>
      <c r="C71" s="72"/>
      <c r="D71" s="516"/>
      <c r="E71" s="516"/>
      <c r="F71" s="516"/>
      <c r="G71" s="516"/>
      <c r="H71" s="516"/>
      <c r="I71" s="516"/>
      <c r="J71" s="516"/>
      <c r="K71" s="516"/>
      <c r="L71" s="516"/>
      <c r="M71" s="516"/>
      <c r="N71" s="516"/>
      <c r="O71" s="516"/>
      <c r="P71" s="516"/>
      <c r="Q71" s="516"/>
      <c r="R71" s="516"/>
      <c r="S71" s="516"/>
      <c r="T71" s="516"/>
      <c r="U71" s="516"/>
      <c r="V71" s="516"/>
      <c r="W71" s="516"/>
      <c r="X71" s="516"/>
      <c r="Y71" s="516"/>
      <c r="Z71" s="516"/>
      <c r="AA71" s="516"/>
      <c r="AB71" s="516"/>
      <c r="AC71" s="516"/>
      <c r="AD71" s="516"/>
      <c r="AE71" s="516"/>
      <c r="AF71" s="516"/>
      <c r="AG71" s="516"/>
      <c r="AH71" s="51"/>
      <c r="AI71" s="18"/>
    </row>
    <row r="72" spans="1:35" ht="14" customHeight="1">
      <c r="A72" s="18"/>
      <c r="B72" s="52"/>
      <c r="C72" s="72"/>
      <c r="D72" s="516"/>
      <c r="E72" s="516"/>
      <c r="F72" s="516"/>
      <c r="G72" s="516"/>
      <c r="H72" s="516"/>
      <c r="I72" s="516"/>
      <c r="J72" s="516"/>
      <c r="K72" s="516"/>
      <c r="L72" s="516"/>
      <c r="M72" s="516"/>
      <c r="N72" s="516"/>
      <c r="O72" s="516"/>
      <c r="P72" s="516"/>
      <c r="Q72" s="516"/>
      <c r="R72" s="516"/>
      <c r="S72" s="516"/>
      <c r="T72" s="516"/>
      <c r="U72" s="516"/>
      <c r="V72" s="516"/>
      <c r="W72" s="516"/>
      <c r="X72" s="516"/>
      <c r="Y72" s="516"/>
      <c r="Z72" s="516"/>
      <c r="AA72" s="516"/>
      <c r="AB72" s="516"/>
      <c r="AC72" s="516"/>
      <c r="AD72" s="516"/>
      <c r="AE72" s="516"/>
      <c r="AF72" s="516"/>
      <c r="AG72" s="516"/>
      <c r="AH72" s="51"/>
      <c r="AI72" s="18"/>
    </row>
    <row r="73" spans="1:35" ht="14" customHeight="1">
      <c r="A73" s="18"/>
      <c r="B73" s="52"/>
      <c r="C73" s="72"/>
      <c r="D73" s="516"/>
      <c r="E73" s="516"/>
      <c r="F73" s="516"/>
      <c r="G73" s="516"/>
      <c r="H73" s="516"/>
      <c r="I73" s="516"/>
      <c r="J73" s="516"/>
      <c r="K73" s="516"/>
      <c r="L73" s="516"/>
      <c r="M73" s="516"/>
      <c r="N73" s="516"/>
      <c r="O73" s="516"/>
      <c r="P73" s="516"/>
      <c r="Q73" s="516"/>
      <c r="R73" s="516"/>
      <c r="S73" s="516"/>
      <c r="T73" s="516"/>
      <c r="U73" s="516"/>
      <c r="V73" s="516"/>
      <c r="W73" s="516"/>
      <c r="X73" s="516"/>
      <c r="Y73" s="516"/>
      <c r="Z73" s="516"/>
      <c r="AA73" s="516"/>
      <c r="AB73" s="516"/>
      <c r="AC73" s="516"/>
      <c r="AD73" s="516"/>
      <c r="AE73" s="516"/>
      <c r="AF73" s="516"/>
      <c r="AG73" s="516"/>
      <c r="AH73" s="51"/>
      <c r="AI73" s="18"/>
    </row>
    <row r="74" spans="1:35" ht="14" customHeight="1">
      <c r="A74" s="18"/>
      <c r="B74" s="52"/>
      <c r="C74" s="72"/>
      <c r="D74" s="516"/>
      <c r="E74" s="516"/>
      <c r="F74" s="516"/>
      <c r="G74" s="516"/>
      <c r="H74" s="516"/>
      <c r="I74" s="516"/>
      <c r="J74" s="516"/>
      <c r="K74" s="516"/>
      <c r="L74" s="516"/>
      <c r="M74" s="516"/>
      <c r="N74" s="516"/>
      <c r="O74" s="516"/>
      <c r="P74" s="516"/>
      <c r="Q74" s="516"/>
      <c r="R74" s="516"/>
      <c r="S74" s="516"/>
      <c r="T74" s="516"/>
      <c r="U74" s="516"/>
      <c r="V74" s="516"/>
      <c r="W74" s="516"/>
      <c r="X74" s="516"/>
      <c r="Y74" s="516"/>
      <c r="Z74" s="516"/>
      <c r="AA74" s="516"/>
      <c r="AB74" s="516"/>
      <c r="AC74" s="516"/>
      <c r="AD74" s="516"/>
      <c r="AE74" s="516"/>
      <c r="AF74" s="516"/>
      <c r="AG74" s="516"/>
      <c r="AH74" s="51"/>
      <c r="AI74" s="18"/>
    </row>
    <row r="75" spans="1:35" ht="14" customHeight="1">
      <c r="A75" s="18"/>
      <c r="B75" s="52"/>
      <c r="C75" s="72"/>
      <c r="D75" s="516"/>
      <c r="E75" s="516"/>
      <c r="F75" s="516"/>
      <c r="G75" s="516"/>
      <c r="H75" s="516"/>
      <c r="I75" s="516"/>
      <c r="J75" s="516"/>
      <c r="K75" s="516"/>
      <c r="L75" s="516"/>
      <c r="M75" s="516"/>
      <c r="N75" s="516"/>
      <c r="O75" s="516"/>
      <c r="P75" s="516"/>
      <c r="Q75" s="516"/>
      <c r="R75" s="516"/>
      <c r="S75" s="516"/>
      <c r="T75" s="516"/>
      <c r="U75" s="516"/>
      <c r="V75" s="516"/>
      <c r="W75" s="516"/>
      <c r="X75" s="516"/>
      <c r="Y75" s="516"/>
      <c r="Z75" s="516"/>
      <c r="AA75" s="516"/>
      <c r="AB75" s="516"/>
      <c r="AC75" s="516"/>
      <c r="AD75" s="516"/>
      <c r="AE75" s="516"/>
      <c r="AF75" s="516"/>
      <c r="AG75" s="516"/>
      <c r="AH75" s="51"/>
      <c r="AI75" s="18"/>
    </row>
    <row r="76" spans="1:35" ht="14" customHeight="1">
      <c r="A76" s="18"/>
      <c r="B76" s="52"/>
      <c r="C76" s="72"/>
      <c r="D76" s="516"/>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
      <c r="AI76" s="18"/>
    </row>
    <row r="77" spans="1:35" ht="14" customHeight="1">
      <c r="A77" s="18"/>
      <c r="B77" s="52"/>
      <c r="C77" s="72"/>
      <c r="D77" s="516"/>
      <c r="E77" s="516"/>
      <c r="F77" s="516"/>
      <c r="G77" s="516"/>
      <c r="H77" s="516"/>
      <c r="I77" s="516"/>
      <c r="J77" s="516"/>
      <c r="K77" s="516"/>
      <c r="L77" s="516"/>
      <c r="M77" s="516"/>
      <c r="N77" s="516"/>
      <c r="O77" s="516"/>
      <c r="P77" s="516"/>
      <c r="Q77" s="516"/>
      <c r="R77" s="516"/>
      <c r="S77" s="516"/>
      <c r="T77" s="516"/>
      <c r="U77" s="516"/>
      <c r="V77" s="516"/>
      <c r="W77" s="516"/>
      <c r="X77" s="516"/>
      <c r="Y77" s="516"/>
      <c r="Z77" s="516"/>
      <c r="AA77" s="516"/>
      <c r="AB77" s="516"/>
      <c r="AC77" s="516"/>
      <c r="AD77" s="516"/>
      <c r="AE77" s="516"/>
      <c r="AF77" s="516"/>
      <c r="AG77" s="516"/>
      <c r="AH77" s="51"/>
      <c r="AI77" s="18"/>
    </row>
    <row r="78" spans="1:35" ht="14" customHeight="1">
      <c r="A78" s="18"/>
      <c r="B78" s="52"/>
      <c r="C78" s="72"/>
      <c r="D78" s="516"/>
      <c r="E78" s="516"/>
      <c r="F78" s="516"/>
      <c r="G78" s="516"/>
      <c r="H78" s="516"/>
      <c r="I78" s="516"/>
      <c r="J78" s="516"/>
      <c r="K78" s="516"/>
      <c r="L78" s="516"/>
      <c r="M78" s="516"/>
      <c r="N78" s="516"/>
      <c r="O78" s="516"/>
      <c r="P78" s="516"/>
      <c r="Q78" s="516"/>
      <c r="R78" s="516"/>
      <c r="S78" s="516"/>
      <c r="T78" s="516"/>
      <c r="U78" s="516"/>
      <c r="V78" s="516"/>
      <c r="W78" s="516"/>
      <c r="X78" s="516"/>
      <c r="Y78" s="516"/>
      <c r="Z78" s="516"/>
      <c r="AA78" s="516"/>
      <c r="AB78" s="516"/>
      <c r="AC78" s="516"/>
      <c r="AD78" s="516"/>
      <c r="AE78" s="516"/>
      <c r="AF78" s="516"/>
      <c r="AG78" s="516"/>
      <c r="AH78" s="51"/>
      <c r="AI78" s="18"/>
    </row>
    <row r="79" spans="1:35" ht="14" customHeight="1">
      <c r="A79" s="18"/>
      <c r="B79" s="52"/>
      <c r="C79" s="72"/>
      <c r="D79" s="516"/>
      <c r="E79" s="516"/>
      <c r="F79" s="516"/>
      <c r="G79" s="516"/>
      <c r="H79" s="516"/>
      <c r="I79" s="516"/>
      <c r="J79" s="516"/>
      <c r="K79" s="516"/>
      <c r="L79" s="516"/>
      <c r="M79" s="516"/>
      <c r="N79" s="516"/>
      <c r="O79" s="516"/>
      <c r="P79" s="516"/>
      <c r="Q79" s="516"/>
      <c r="R79" s="516"/>
      <c r="S79" s="516"/>
      <c r="T79" s="516"/>
      <c r="U79" s="516"/>
      <c r="V79" s="516"/>
      <c r="W79" s="516"/>
      <c r="X79" s="516"/>
      <c r="Y79" s="516"/>
      <c r="Z79" s="516"/>
      <c r="AA79" s="516"/>
      <c r="AB79" s="516"/>
      <c r="AC79" s="516"/>
      <c r="AD79" s="516"/>
      <c r="AE79" s="516"/>
      <c r="AF79" s="516"/>
      <c r="AG79" s="516"/>
      <c r="AH79" s="51"/>
      <c r="AI79" s="18"/>
    </row>
    <row r="80" spans="1:35" ht="14" customHeight="1">
      <c r="A80" s="18"/>
      <c r="B80" s="52"/>
      <c r="C80" s="72"/>
      <c r="D80" s="516"/>
      <c r="E80" s="516"/>
      <c r="F80" s="516"/>
      <c r="G80" s="516"/>
      <c r="H80" s="516"/>
      <c r="I80" s="516"/>
      <c r="J80" s="516"/>
      <c r="K80" s="516"/>
      <c r="L80" s="516"/>
      <c r="M80" s="516"/>
      <c r="N80" s="516"/>
      <c r="O80" s="516"/>
      <c r="P80" s="516"/>
      <c r="Q80" s="516"/>
      <c r="R80" s="516"/>
      <c r="S80" s="516"/>
      <c r="T80" s="516"/>
      <c r="U80" s="516"/>
      <c r="V80" s="516"/>
      <c r="W80" s="516"/>
      <c r="X80" s="516"/>
      <c r="Y80" s="516"/>
      <c r="Z80" s="516"/>
      <c r="AA80" s="516"/>
      <c r="AB80" s="516"/>
      <c r="AC80" s="516"/>
      <c r="AD80" s="516"/>
      <c r="AE80" s="516"/>
      <c r="AF80" s="516"/>
      <c r="AG80" s="516"/>
      <c r="AH80" s="51"/>
      <c r="AI80" s="18"/>
    </row>
    <row r="81" spans="1:35" ht="14" customHeight="1">
      <c r="A81" s="18"/>
      <c r="B81" s="52"/>
      <c r="C81" s="72"/>
      <c r="D81" s="516"/>
      <c r="E81" s="516"/>
      <c r="F81" s="516"/>
      <c r="G81" s="516"/>
      <c r="H81" s="516"/>
      <c r="I81" s="516"/>
      <c r="J81" s="516"/>
      <c r="K81" s="516"/>
      <c r="L81" s="516"/>
      <c r="M81" s="516"/>
      <c r="N81" s="516"/>
      <c r="O81" s="516"/>
      <c r="P81" s="516"/>
      <c r="Q81" s="516"/>
      <c r="R81" s="516"/>
      <c r="S81" s="516"/>
      <c r="T81" s="516"/>
      <c r="U81" s="516"/>
      <c r="V81" s="516"/>
      <c r="W81" s="516"/>
      <c r="X81" s="516"/>
      <c r="Y81" s="516"/>
      <c r="Z81" s="516"/>
      <c r="AA81" s="516"/>
      <c r="AB81" s="516"/>
      <c r="AC81" s="516"/>
      <c r="AD81" s="516"/>
      <c r="AE81" s="516"/>
      <c r="AF81" s="516"/>
      <c r="AG81" s="516"/>
      <c r="AH81" s="51"/>
      <c r="AI81" s="18"/>
    </row>
    <row r="82" spans="1:35" ht="14" customHeight="1">
      <c r="A82" s="18"/>
      <c r="B82" s="52"/>
      <c r="C82" s="72"/>
      <c r="D82" s="516"/>
      <c r="E82" s="516"/>
      <c r="F82" s="516"/>
      <c r="G82" s="516"/>
      <c r="H82" s="516"/>
      <c r="I82" s="516"/>
      <c r="J82" s="516"/>
      <c r="K82" s="516"/>
      <c r="L82" s="516"/>
      <c r="M82" s="516"/>
      <c r="N82" s="516"/>
      <c r="O82" s="516"/>
      <c r="P82" s="516"/>
      <c r="Q82" s="516"/>
      <c r="R82" s="516"/>
      <c r="S82" s="516"/>
      <c r="T82" s="516"/>
      <c r="U82" s="516"/>
      <c r="V82" s="516"/>
      <c r="W82" s="516"/>
      <c r="X82" s="516"/>
      <c r="Y82" s="516"/>
      <c r="Z82" s="516"/>
      <c r="AA82" s="516"/>
      <c r="AB82" s="516"/>
      <c r="AC82" s="516"/>
      <c r="AD82" s="516"/>
      <c r="AE82" s="516"/>
      <c r="AF82" s="516"/>
      <c r="AG82" s="516"/>
      <c r="AH82" s="51"/>
      <c r="AI82" s="18"/>
    </row>
    <row r="83" spans="1:35" ht="14" customHeight="1">
      <c r="A83" s="18"/>
      <c r="B83" s="52"/>
      <c r="C83" s="72"/>
      <c r="D83" s="516"/>
      <c r="E83" s="516"/>
      <c r="F83" s="516"/>
      <c r="G83" s="516"/>
      <c r="H83" s="516"/>
      <c r="I83" s="516"/>
      <c r="J83" s="516"/>
      <c r="K83" s="516"/>
      <c r="L83" s="516"/>
      <c r="M83" s="516"/>
      <c r="N83" s="516"/>
      <c r="O83" s="516"/>
      <c r="P83" s="516"/>
      <c r="Q83" s="516"/>
      <c r="R83" s="516"/>
      <c r="S83" s="516"/>
      <c r="T83" s="516"/>
      <c r="U83" s="516"/>
      <c r="V83" s="516"/>
      <c r="W83" s="516"/>
      <c r="X83" s="516"/>
      <c r="Y83" s="516"/>
      <c r="Z83" s="516"/>
      <c r="AA83" s="516"/>
      <c r="AB83" s="516"/>
      <c r="AC83" s="516"/>
      <c r="AD83" s="516"/>
      <c r="AE83" s="516"/>
      <c r="AF83" s="516"/>
      <c r="AG83" s="516"/>
      <c r="AH83" s="51"/>
      <c r="AI83" s="18"/>
    </row>
    <row r="84" spans="1:35" ht="14" customHeight="1">
      <c r="A84" s="18"/>
      <c r="B84" s="52"/>
      <c r="C84" s="72"/>
      <c r="D84" s="516"/>
      <c r="E84" s="516"/>
      <c r="F84" s="516"/>
      <c r="G84" s="516"/>
      <c r="H84" s="516"/>
      <c r="I84" s="516"/>
      <c r="J84" s="516"/>
      <c r="K84" s="516"/>
      <c r="L84" s="516"/>
      <c r="M84" s="516"/>
      <c r="N84" s="516"/>
      <c r="O84" s="516"/>
      <c r="P84" s="516"/>
      <c r="Q84" s="516"/>
      <c r="R84" s="516"/>
      <c r="S84" s="516"/>
      <c r="T84" s="516"/>
      <c r="U84" s="516"/>
      <c r="V84" s="516"/>
      <c r="W84" s="516"/>
      <c r="X84" s="516"/>
      <c r="Y84" s="516"/>
      <c r="Z84" s="516"/>
      <c r="AA84" s="516"/>
      <c r="AB84" s="516"/>
      <c r="AC84" s="516"/>
      <c r="AD84" s="516"/>
      <c r="AE84" s="516"/>
      <c r="AF84" s="516"/>
      <c r="AG84" s="516"/>
      <c r="AH84" s="51"/>
      <c r="AI84" s="18"/>
    </row>
    <row r="85" spans="1:35" ht="14" customHeight="1">
      <c r="A85" s="18"/>
      <c r="B85" s="52"/>
      <c r="C85" s="72"/>
      <c r="D85" s="516"/>
      <c r="E85" s="516"/>
      <c r="F85" s="516"/>
      <c r="G85" s="516"/>
      <c r="H85" s="516"/>
      <c r="I85" s="516"/>
      <c r="J85" s="516"/>
      <c r="K85" s="516"/>
      <c r="L85" s="516"/>
      <c r="M85" s="516"/>
      <c r="N85" s="516"/>
      <c r="O85" s="516"/>
      <c r="P85" s="516"/>
      <c r="Q85" s="516"/>
      <c r="R85" s="516"/>
      <c r="S85" s="516"/>
      <c r="T85" s="516"/>
      <c r="U85" s="516"/>
      <c r="V85" s="516"/>
      <c r="W85" s="516"/>
      <c r="X85" s="516"/>
      <c r="Y85" s="516"/>
      <c r="Z85" s="516"/>
      <c r="AA85" s="516"/>
      <c r="AB85" s="516"/>
      <c r="AC85" s="516"/>
      <c r="AD85" s="516"/>
      <c r="AE85" s="516"/>
      <c r="AF85" s="516"/>
      <c r="AG85" s="516"/>
      <c r="AH85" s="51"/>
      <c r="AI85" s="18"/>
    </row>
    <row r="86" spans="1:35" ht="14" customHeight="1">
      <c r="A86" s="18"/>
      <c r="B86" s="52"/>
      <c r="C86" s="72"/>
      <c r="D86" s="516"/>
      <c r="E86" s="516"/>
      <c r="F86" s="516"/>
      <c r="G86" s="516"/>
      <c r="H86" s="516"/>
      <c r="I86" s="516"/>
      <c r="J86" s="516"/>
      <c r="K86" s="516"/>
      <c r="L86" s="516"/>
      <c r="M86" s="516"/>
      <c r="N86" s="516"/>
      <c r="O86" s="516"/>
      <c r="P86" s="516"/>
      <c r="Q86" s="516"/>
      <c r="R86" s="516"/>
      <c r="S86" s="516"/>
      <c r="T86" s="516"/>
      <c r="U86" s="516"/>
      <c r="V86" s="516"/>
      <c r="W86" s="516"/>
      <c r="X86" s="516"/>
      <c r="Y86" s="516"/>
      <c r="Z86" s="516"/>
      <c r="AA86" s="516"/>
      <c r="AB86" s="516"/>
      <c r="AC86" s="516"/>
      <c r="AD86" s="516"/>
      <c r="AE86" s="516"/>
      <c r="AF86" s="516"/>
      <c r="AG86" s="516"/>
      <c r="AH86" s="51"/>
      <c r="AI86" s="18"/>
    </row>
    <row r="87" spans="1:35" ht="14" customHeight="1">
      <c r="A87" s="18"/>
      <c r="B87" s="52"/>
      <c r="C87" s="72"/>
      <c r="D87" s="516"/>
      <c r="E87" s="516"/>
      <c r="F87" s="516"/>
      <c r="G87" s="516"/>
      <c r="H87" s="516"/>
      <c r="I87" s="516"/>
      <c r="J87" s="516"/>
      <c r="K87" s="516"/>
      <c r="L87" s="516"/>
      <c r="M87" s="516"/>
      <c r="N87" s="516"/>
      <c r="O87" s="516"/>
      <c r="P87" s="516"/>
      <c r="Q87" s="516"/>
      <c r="R87" s="516"/>
      <c r="S87" s="516"/>
      <c r="T87" s="516"/>
      <c r="U87" s="516"/>
      <c r="V87" s="516"/>
      <c r="W87" s="516"/>
      <c r="X87" s="516"/>
      <c r="Y87" s="516"/>
      <c r="Z87" s="516"/>
      <c r="AA87" s="516"/>
      <c r="AB87" s="516"/>
      <c r="AC87" s="516"/>
      <c r="AD87" s="516"/>
      <c r="AE87" s="516"/>
      <c r="AF87" s="516"/>
      <c r="AG87" s="516"/>
      <c r="AH87" s="51"/>
      <c r="AI87" s="18"/>
    </row>
    <row r="88" spans="1:35" ht="14" customHeight="1">
      <c r="A88" s="18"/>
      <c r="B88" s="52"/>
      <c r="C88" s="72"/>
      <c r="D88" s="516"/>
      <c r="E88" s="516"/>
      <c r="F88" s="516"/>
      <c r="G88" s="516"/>
      <c r="H88" s="516"/>
      <c r="I88" s="516"/>
      <c r="J88" s="516"/>
      <c r="K88" s="516"/>
      <c r="L88" s="516"/>
      <c r="M88" s="516"/>
      <c r="N88" s="516"/>
      <c r="O88" s="516"/>
      <c r="P88" s="516"/>
      <c r="Q88" s="516"/>
      <c r="R88" s="516"/>
      <c r="S88" s="516"/>
      <c r="T88" s="516"/>
      <c r="U88" s="516"/>
      <c r="V88" s="516"/>
      <c r="W88" s="516"/>
      <c r="X88" s="516"/>
      <c r="Y88" s="516"/>
      <c r="Z88" s="516"/>
      <c r="AA88" s="516"/>
      <c r="AB88" s="516"/>
      <c r="AC88" s="516"/>
      <c r="AD88" s="516"/>
      <c r="AE88" s="516"/>
      <c r="AF88" s="516"/>
      <c r="AG88" s="516"/>
      <c r="AH88" s="51"/>
      <c r="AI88" s="18"/>
    </row>
    <row r="89" spans="1:35" ht="14" customHeight="1">
      <c r="A89" s="18"/>
      <c r="B89" s="52"/>
      <c r="C89" s="72"/>
      <c r="D89" s="516"/>
      <c r="E89" s="516"/>
      <c r="F89" s="516"/>
      <c r="G89" s="516"/>
      <c r="H89" s="516"/>
      <c r="I89" s="516"/>
      <c r="J89" s="516"/>
      <c r="K89" s="516"/>
      <c r="L89" s="516"/>
      <c r="M89" s="516"/>
      <c r="N89" s="516"/>
      <c r="O89" s="516"/>
      <c r="P89" s="516"/>
      <c r="Q89" s="516"/>
      <c r="R89" s="516"/>
      <c r="S89" s="516"/>
      <c r="T89" s="516"/>
      <c r="U89" s="516"/>
      <c r="V89" s="516"/>
      <c r="W89" s="516"/>
      <c r="X89" s="516"/>
      <c r="Y89" s="516"/>
      <c r="Z89" s="516"/>
      <c r="AA89" s="516"/>
      <c r="AB89" s="516"/>
      <c r="AC89" s="516"/>
      <c r="AD89" s="516"/>
      <c r="AE89" s="516"/>
      <c r="AF89" s="516"/>
      <c r="AG89" s="516"/>
      <c r="AH89" s="51"/>
      <c r="AI89" s="18"/>
    </row>
    <row r="90" spans="1:35" ht="14" customHeight="1">
      <c r="A90" s="18"/>
      <c r="B90" s="52"/>
      <c r="C90" s="72"/>
      <c r="D90" s="516"/>
      <c r="E90" s="516"/>
      <c r="F90" s="516"/>
      <c r="G90" s="516"/>
      <c r="H90" s="516"/>
      <c r="I90" s="516"/>
      <c r="J90" s="516"/>
      <c r="K90" s="516"/>
      <c r="L90" s="516"/>
      <c r="M90" s="516"/>
      <c r="N90" s="516"/>
      <c r="O90" s="516"/>
      <c r="P90" s="516"/>
      <c r="Q90" s="516"/>
      <c r="R90" s="516"/>
      <c r="S90" s="516"/>
      <c r="T90" s="516"/>
      <c r="U90" s="516"/>
      <c r="V90" s="516"/>
      <c r="W90" s="516"/>
      <c r="X90" s="516"/>
      <c r="Y90" s="516"/>
      <c r="Z90" s="516"/>
      <c r="AA90" s="516"/>
      <c r="AB90" s="516"/>
      <c r="AC90" s="516"/>
      <c r="AD90" s="516"/>
      <c r="AE90" s="516"/>
      <c r="AF90" s="516"/>
      <c r="AG90" s="516"/>
      <c r="AH90" s="51"/>
      <c r="AI90" s="18"/>
    </row>
    <row r="91" spans="1:35" ht="14" customHeight="1">
      <c r="A91" s="18"/>
      <c r="B91" s="52"/>
      <c r="C91" s="72"/>
      <c r="D91" s="516"/>
      <c r="E91" s="516"/>
      <c r="F91" s="516"/>
      <c r="G91" s="516"/>
      <c r="H91" s="516"/>
      <c r="I91" s="516"/>
      <c r="J91" s="516"/>
      <c r="K91" s="516"/>
      <c r="L91" s="516"/>
      <c r="M91" s="516"/>
      <c r="N91" s="516"/>
      <c r="O91" s="516"/>
      <c r="P91" s="516"/>
      <c r="Q91" s="516"/>
      <c r="R91" s="516"/>
      <c r="S91" s="516"/>
      <c r="T91" s="516"/>
      <c r="U91" s="516"/>
      <c r="V91" s="516"/>
      <c r="W91" s="516"/>
      <c r="X91" s="516"/>
      <c r="Y91" s="516"/>
      <c r="Z91" s="516"/>
      <c r="AA91" s="516"/>
      <c r="AB91" s="516"/>
      <c r="AC91" s="516"/>
      <c r="AD91" s="516"/>
      <c r="AE91" s="516"/>
      <c r="AF91" s="516"/>
      <c r="AG91" s="516"/>
      <c r="AH91" s="51"/>
      <c r="AI91" s="18"/>
    </row>
    <row r="92" spans="1:35" ht="14" customHeight="1">
      <c r="A92" s="18"/>
      <c r="B92" s="52"/>
      <c r="C92" s="72"/>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
      <c r="AI92" s="18"/>
    </row>
    <row r="93" spans="1:35" ht="14" customHeight="1">
      <c r="A93" s="18"/>
      <c r="B93" s="52"/>
      <c r="C93" s="72"/>
      <c r="D93" s="516"/>
      <c r="E93" s="516"/>
      <c r="F93" s="516"/>
      <c r="G93" s="516"/>
      <c r="H93" s="516"/>
      <c r="I93" s="516"/>
      <c r="J93" s="516"/>
      <c r="K93" s="516"/>
      <c r="L93" s="516"/>
      <c r="M93" s="516"/>
      <c r="N93" s="516"/>
      <c r="O93" s="516"/>
      <c r="P93" s="516"/>
      <c r="Q93" s="516"/>
      <c r="R93" s="516"/>
      <c r="S93" s="516"/>
      <c r="T93" s="516"/>
      <c r="U93" s="516"/>
      <c r="V93" s="516"/>
      <c r="W93" s="516"/>
      <c r="X93" s="516"/>
      <c r="Y93" s="516"/>
      <c r="Z93" s="516"/>
      <c r="AA93" s="516"/>
      <c r="AB93" s="516"/>
      <c r="AC93" s="516"/>
      <c r="AD93" s="516"/>
      <c r="AE93" s="516"/>
      <c r="AF93" s="516"/>
      <c r="AG93" s="516"/>
      <c r="AH93" s="51"/>
      <c r="AI93" s="18"/>
    </row>
    <row r="94" spans="1:35" ht="14" customHeight="1">
      <c r="A94" s="18"/>
      <c r="B94" s="52"/>
      <c r="C94" s="72"/>
      <c r="D94" s="516"/>
      <c r="E94" s="516"/>
      <c r="F94" s="516"/>
      <c r="G94" s="516"/>
      <c r="H94" s="516"/>
      <c r="I94" s="516"/>
      <c r="J94" s="516"/>
      <c r="K94" s="516"/>
      <c r="L94" s="516"/>
      <c r="M94" s="516"/>
      <c r="N94" s="516"/>
      <c r="O94" s="516"/>
      <c r="P94" s="516"/>
      <c r="Q94" s="516"/>
      <c r="R94" s="516"/>
      <c r="S94" s="516"/>
      <c r="T94" s="516"/>
      <c r="U94" s="516"/>
      <c r="V94" s="516"/>
      <c r="W94" s="516"/>
      <c r="X94" s="516"/>
      <c r="Y94" s="516"/>
      <c r="Z94" s="516"/>
      <c r="AA94" s="516"/>
      <c r="AB94" s="516"/>
      <c r="AC94" s="516"/>
      <c r="AD94" s="516"/>
      <c r="AE94" s="516"/>
      <c r="AF94" s="516"/>
      <c r="AG94" s="516"/>
      <c r="AH94" s="51"/>
      <c r="AI94" s="18"/>
    </row>
    <row r="95" spans="1:35" ht="14" customHeight="1">
      <c r="A95" s="18"/>
      <c r="B95" s="52"/>
      <c r="C95" s="72"/>
      <c r="D95" s="516"/>
      <c r="E95" s="516"/>
      <c r="F95" s="516"/>
      <c r="G95" s="516"/>
      <c r="H95" s="516"/>
      <c r="I95" s="516"/>
      <c r="J95" s="516"/>
      <c r="K95" s="516"/>
      <c r="L95" s="516"/>
      <c r="M95" s="516"/>
      <c r="N95" s="516"/>
      <c r="O95" s="516"/>
      <c r="P95" s="516"/>
      <c r="Q95" s="516"/>
      <c r="R95" s="516"/>
      <c r="S95" s="516"/>
      <c r="T95" s="516"/>
      <c r="U95" s="516"/>
      <c r="V95" s="516"/>
      <c r="W95" s="516"/>
      <c r="X95" s="516"/>
      <c r="Y95" s="516"/>
      <c r="Z95" s="516"/>
      <c r="AA95" s="516"/>
      <c r="AB95" s="516"/>
      <c r="AC95" s="516"/>
      <c r="AD95" s="516"/>
      <c r="AE95" s="516"/>
      <c r="AF95" s="516"/>
      <c r="AG95" s="516"/>
      <c r="AH95" s="51"/>
      <c r="AI95" s="18"/>
    </row>
    <row r="96" spans="1:35" ht="14" customHeight="1">
      <c r="A96" s="18"/>
      <c r="B96" s="52"/>
      <c r="C96" s="72"/>
      <c r="D96" s="516"/>
      <c r="E96" s="516"/>
      <c r="F96" s="516"/>
      <c r="G96" s="516"/>
      <c r="H96" s="516"/>
      <c r="I96" s="516"/>
      <c r="J96" s="516"/>
      <c r="K96" s="516"/>
      <c r="L96" s="516"/>
      <c r="M96" s="516"/>
      <c r="N96" s="516"/>
      <c r="O96" s="516"/>
      <c r="P96" s="516"/>
      <c r="Q96" s="516"/>
      <c r="R96" s="516"/>
      <c r="S96" s="516"/>
      <c r="T96" s="516"/>
      <c r="U96" s="516"/>
      <c r="V96" s="516"/>
      <c r="W96" s="516"/>
      <c r="X96" s="516"/>
      <c r="Y96" s="516"/>
      <c r="Z96" s="516"/>
      <c r="AA96" s="516"/>
      <c r="AB96" s="516"/>
      <c r="AC96" s="516"/>
      <c r="AD96" s="516"/>
      <c r="AE96" s="516"/>
      <c r="AF96" s="516"/>
      <c r="AG96" s="516"/>
      <c r="AH96" s="51"/>
      <c r="AI96" s="18"/>
    </row>
    <row r="97" spans="1:35" ht="14" customHeight="1">
      <c r="A97" s="18"/>
      <c r="B97" s="52"/>
      <c r="C97" s="72"/>
      <c r="D97" s="516"/>
      <c r="E97" s="516"/>
      <c r="F97" s="516"/>
      <c r="G97" s="516"/>
      <c r="H97" s="516"/>
      <c r="I97" s="516"/>
      <c r="J97" s="516"/>
      <c r="K97" s="516"/>
      <c r="L97" s="516"/>
      <c r="M97" s="516"/>
      <c r="N97" s="516"/>
      <c r="O97" s="516"/>
      <c r="P97" s="516"/>
      <c r="Q97" s="516"/>
      <c r="R97" s="516"/>
      <c r="S97" s="516"/>
      <c r="T97" s="516"/>
      <c r="U97" s="516"/>
      <c r="V97" s="516"/>
      <c r="W97" s="516"/>
      <c r="X97" s="516"/>
      <c r="Y97" s="516"/>
      <c r="Z97" s="516"/>
      <c r="AA97" s="516"/>
      <c r="AB97" s="516"/>
      <c r="AC97" s="516"/>
      <c r="AD97" s="516"/>
      <c r="AE97" s="516"/>
      <c r="AF97" s="516"/>
      <c r="AG97" s="516"/>
      <c r="AH97" s="51"/>
      <c r="AI97" s="18"/>
    </row>
    <row r="98" spans="1:35" ht="14" customHeight="1">
      <c r="A98" s="18"/>
      <c r="B98" s="52"/>
      <c r="C98" s="72"/>
      <c r="D98" s="516"/>
      <c r="E98" s="516"/>
      <c r="F98" s="516"/>
      <c r="G98" s="516"/>
      <c r="H98" s="516"/>
      <c r="I98" s="516"/>
      <c r="J98" s="516"/>
      <c r="K98" s="516"/>
      <c r="L98" s="516"/>
      <c r="M98" s="516"/>
      <c r="N98" s="516"/>
      <c r="O98" s="516"/>
      <c r="P98" s="516"/>
      <c r="Q98" s="516"/>
      <c r="R98" s="516"/>
      <c r="S98" s="516"/>
      <c r="T98" s="516"/>
      <c r="U98" s="516"/>
      <c r="V98" s="516"/>
      <c r="W98" s="516"/>
      <c r="X98" s="516"/>
      <c r="Y98" s="516"/>
      <c r="Z98" s="516"/>
      <c r="AA98" s="516"/>
      <c r="AB98" s="516"/>
      <c r="AC98" s="516"/>
      <c r="AD98" s="516"/>
      <c r="AE98" s="516"/>
      <c r="AF98" s="516"/>
      <c r="AG98" s="516"/>
      <c r="AH98" s="51"/>
      <c r="AI98" s="18"/>
    </row>
    <row r="99" spans="1:35" ht="14" customHeight="1">
      <c r="A99" s="18"/>
      <c r="B99" s="52"/>
      <c r="C99" s="72"/>
      <c r="D99" s="516"/>
      <c r="E99" s="516"/>
      <c r="F99" s="516"/>
      <c r="G99" s="516"/>
      <c r="H99" s="516"/>
      <c r="I99" s="516"/>
      <c r="J99" s="516"/>
      <c r="K99" s="516"/>
      <c r="L99" s="516"/>
      <c r="M99" s="516"/>
      <c r="N99" s="516"/>
      <c r="O99" s="516"/>
      <c r="P99" s="516"/>
      <c r="Q99" s="516"/>
      <c r="R99" s="516"/>
      <c r="S99" s="516"/>
      <c r="T99" s="516"/>
      <c r="U99" s="516"/>
      <c r="V99" s="516"/>
      <c r="W99" s="516"/>
      <c r="X99" s="516"/>
      <c r="Y99" s="516"/>
      <c r="Z99" s="516"/>
      <c r="AA99" s="516"/>
      <c r="AB99" s="516"/>
      <c r="AC99" s="516"/>
      <c r="AD99" s="516"/>
      <c r="AE99" s="516"/>
      <c r="AF99" s="516"/>
      <c r="AG99" s="516"/>
      <c r="AH99" s="51"/>
      <c r="AI99" s="18"/>
    </row>
    <row r="100" spans="1:35" ht="14" customHeight="1">
      <c r="A100" s="18"/>
      <c r="B100" s="52"/>
      <c r="C100" s="72"/>
      <c r="D100" s="516"/>
      <c r="E100" s="516"/>
      <c r="F100" s="516"/>
      <c r="G100" s="516"/>
      <c r="H100" s="516"/>
      <c r="I100" s="516"/>
      <c r="J100" s="516"/>
      <c r="K100" s="516"/>
      <c r="L100" s="516"/>
      <c r="M100" s="516"/>
      <c r="N100" s="516"/>
      <c r="O100" s="516"/>
      <c r="P100" s="516"/>
      <c r="Q100" s="516"/>
      <c r="R100" s="516"/>
      <c r="S100" s="516"/>
      <c r="T100" s="516"/>
      <c r="U100" s="516"/>
      <c r="V100" s="516"/>
      <c r="W100" s="516"/>
      <c r="X100" s="516"/>
      <c r="Y100" s="516"/>
      <c r="Z100" s="516"/>
      <c r="AA100" s="516"/>
      <c r="AB100" s="516"/>
      <c r="AC100" s="516"/>
      <c r="AD100" s="516"/>
      <c r="AE100" s="516"/>
      <c r="AF100" s="516"/>
      <c r="AG100" s="516"/>
      <c r="AH100" s="51"/>
      <c r="AI100" s="18"/>
    </row>
    <row r="101" spans="1:35" ht="14" customHeight="1">
      <c r="A101" s="18"/>
      <c r="B101" s="52"/>
      <c r="C101" s="72"/>
      <c r="D101" s="516"/>
      <c r="E101" s="516"/>
      <c r="F101" s="516"/>
      <c r="G101" s="516"/>
      <c r="H101" s="516"/>
      <c r="I101" s="516"/>
      <c r="J101" s="516"/>
      <c r="K101" s="516"/>
      <c r="L101" s="516"/>
      <c r="M101" s="516"/>
      <c r="N101" s="516"/>
      <c r="O101" s="516"/>
      <c r="P101" s="516"/>
      <c r="Q101" s="516"/>
      <c r="R101" s="516"/>
      <c r="S101" s="516"/>
      <c r="T101" s="516"/>
      <c r="U101" s="516"/>
      <c r="V101" s="516"/>
      <c r="W101" s="516"/>
      <c r="X101" s="516"/>
      <c r="Y101" s="516"/>
      <c r="Z101" s="516"/>
      <c r="AA101" s="516"/>
      <c r="AB101" s="516"/>
      <c r="AC101" s="516"/>
      <c r="AD101" s="516"/>
      <c r="AE101" s="516"/>
      <c r="AF101" s="516"/>
      <c r="AG101" s="516"/>
      <c r="AH101" s="51"/>
      <c r="AI101" s="18"/>
    </row>
    <row r="102" spans="1:35" ht="14" customHeight="1">
      <c r="A102" s="18"/>
      <c r="B102" s="52"/>
      <c r="C102" s="72"/>
      <c r="D102" s="516"/>
      <c r="E102" s="516"/>
      <c r="F102" s="516"/>
      <c r="G102" s="516"/>
      <c r="H102" s="516"/>
      <c r="I102" s="516"/>
      <c r="J102" s="516"/>
      <c r="K102" s="516"/>
      <c r="L102" s="516"/>
      <c r="M102" s="516"/>
      <c r="N102" s="516"/>
      <c r="O102" s="516"/>
      <c r="P102" s="516"/>
      <c r="Q102" s="516"/>
      <c r="R102" s="516"/>
      <c r="S102" s="516"/>
      <c r="T102" s="516"/>
      <c r="U102" s="516"/>
      <c r="V102" s="516"/>
      <c r="W102" s="516"/>
      <c r="X102" s="516"/>
      <c r="Y102" s="516"/>
      <c r="Z102" s="516"/>
      <c r="AA102" s="516"/>
      <c r="AB102" s="516"/>
      <c r="AC102" s="516"/>
      <c r="AD102" s="516"/>
      <c r="AE102" s="516"/>
      <c r="AF102" s="516"/>
      <c r="AG102" s="516"/>
      <c r="AH102" s="51"/>
      <c r="AI102" s="18"/>
    </row>
    <row r="103" spans="1:35" ht="14" customHeight="1">
      <c r="A103" s="18"/>
      <c r="B103" s="52"/>
      <c r="C103" s="72"/>
      <c r="D103" s="516"/>
      <c r="E103" s="516"/>
      <c r="F103" s="516"/>
      <c r="G103" s="516"/>
      <c r="H103" s="516"/>
      <c r="I103" s="516"/>
      <c r="J103" s="516"/>
      <c r="K103" s="516"/>
      <c r="L103" s="516"/>
      <c r="M103" s="516"/>
      <c r="N103" s="516"/>
      <c r="O103" s="516"/>
      <c r="P103" s="516"/>
      <c r="Q103" s="516"/>
      <c r="R103" s="516"/>
      <c r="S103" s="516"/>
      <c r="T103" s="516"/>
      <c r="U103" s="516"/>
      <c r="V103" s="516"/>
      <c r="W103" s="516"/>
      <c r="X103" s="516"/>
      <c r="Y103" s="516"/>
      <c r="Z103" s="516"/>
      <c r="AA103" s="516"/>
      <c r="AB103" s="516"/>
      <c r="AC103" s="516"/>
      <c r="AD103" s="516"/>
      <c r="AE103" s="516"/>
      <c r="AF103" s="516"/>
      <c r="AG103" s="516"/>
      <c r="AH103" s="51"/>
      <c r="AI103" s="18"/>
    </row>
    <row r="104" spans="1:35" ht="14" customHeight="1">
      <c r="A104" s="18"/>
      <c r="B104" s="52"/>
      <c r="C104" s="72"/>
      <c r="D104" s="516"/>
      <c r="E104" s="516"/>
      <c r="F104" s="516"/>
      <c r="G104" s="516"/>
      <c r="H104" s="516"/>
      <c r="I104" s="516"/>
      <c r="J104" s="516"/>
      <c r="K104" s="516"/>
      <c r="L104" s="516"/>
      <c r="M104" s="516"/>
      <c r="N104" s="516"/>
      <c r="O104" s="516"/>
      <c r="P104" s="516"/>
      <c r="Q104" s="516"/>
      <c r="R104" s="516"/>
      <c r="S104" s="516"/>
      <c r="T104" s="516"/>
      <c r="U104" s="516"/>
      <c r="V104" s="516"/>
      <c r="W104" s="516"/>
      <c r="X104" s="516"/>
      <c r="Y104" s="516"/>
      <c r="Z104" s="516"/>
      <c r="AA104" s="516"/>
      <c r="AB104" s="516"/>
      <c r="AC104" s="516"/>
      <c r="AD104" s="516"/>
      <c r="AE104" s="516"/>
      <c r="AF104" s="516"/>
      <c r="AG104" s="516"/>
      <c r="AH104" s="51"/>
      <c r="AI104" s="18"/>
    </row>
    <row r="105" spans="1:35" ht="14" customHeight="1">
      <c r="A105" s="18"/>
      <c r="B105" s="52"/>
      <c r="C105" s="72"/>
      <c r="D105" s="516"/>
      <c r="E105" s="516"/>
      <c r="F105" s="516"/>
      <c r="G105" s="516"/>
      <c r="H105" s="516"/>
      <c r="I105" s="516"/>
      <c r="J105" s="516"/>
      <c r="K105" s="516"/>
      <c r="L105" s="516"/>
      <c r="M105" s="516"/>
      <c r="N105" s="516"/>
      <c r="O105" s="516"/>
      <c r="P105" s="516"/>
      <c r="Q105" s="516"/>
      <c r="R105" s="516"/>
      <c r="S105" s="516"/>
      <c r="T105" s="516"/>
      <c r="U105" s="516"/>
      <c r="V105" s="516"/>
      <c r="W105" s="516"/>
      <c r="X105" s="516"/>
      <c r="Y105" s="516"/>
      <c r="Z105" s="516"/>
      <c r="AA105" s="516"/>
      <c r="AB105" s="516"/>
      <c r="AC105" s="516"/>
      <c r="AD105" s="516"/>
      <c r="AE105" s="516"/>
      <c r="AF105" s="516"/>
      <c r="AG105" s="516"/>
      <c r="AH105" s="51"/>
      <c r="AI105" s="18"/>
    </row>
    <row r="106" spans="1:35" ht="14" customHeight="1">
      <c r="A106" s="18"/>
      <c r="B106" s="52"/>
      <c r="C106" s="72"/>
      <c r="D106" s="516"/>
      <c r="E106" s="516"/>
      <c r="F106" s="516"/>
      <c r="G106" s="516"/>
      <c r="H106" s="516"/>
      <c r="I106" s="516"/>
      <c r="J106" s="516"/>
      <c r="K106" s="516"/>
      <c r="L106" s="516"/>
      <c r="M106" s="516"/>
      <c r="N106" s="516"/>
      <c r="O106" s="516"/>
      <c r="P106" s="516"/>
      <c r="Q106" s="516"/>
      <c r="R106" s="516"/>
      <c r="S106" s="516"/>
      <c r="T106" s="516"/>
      <c r="U106" s="516"/>
      <c r="V106" s="516"/>
      <c r="W106" s="516"/>
      <c r="X106" s="516"/>
      <c r="Y106" s="516"/>
      <c r="Z106" s="516"/>
      <c r="AA106" s="516"/>
      <c r="AB106" s="516"/>
      <c r="AC106" s="516"/>
      <c r="AD106" s="516"/>
      <c r="AE106" s="516"/>
      <c r="AF106" s="516"/>
      <c r="AG106" s="516"/>
      <c r="AH106" s="51"/>
      <c r="AI106" s="18"/>
    </row>
    <row r="107" spans="1:35" ht="14" customHeight="1">
      <c r="A107" s="18"/>
      <c r="B107" s="52"/>
      <c r="C107" s="72"/>
      <c r="D107" s="516"/>
      <c r="E107" s="516"/>
      <c r="F107" s="516"/>
      <c r="G107" s="516"/>
      <c r="H107" s="516"/>
      <c r="I107" s="516"/>
      <c r="J107" s="516"/>
      <c r="K107" s="516"/>
      <c r="L107" s="516"/>
      <c r="M107" s="516"/>
      <c r="N107" s="516"/>
      <c r="O107" s="516"/>
      <c r="P107" s="516"/>
      <c r="Q107" s="516"/>
      <c r="R107" s="516"/>
      <c r="S107" s="516"/>
      <c r="T107" s="516"/>
      <c r="U107" s="516"/>
      <c r="V107" s="516"/>
      <c r="W107" s="516"/>
      <c r="X107" s="516"/>
      <c r="Y107" s="516"/>
      <c r="Z107" s="516"/>
      <c r="AA107" s="516"/>
      <c r="AB107" s="516"/>
      <c r="AC107" s="516"/>
      <c r="AD107" s="516"/>
      <c r="AE107" s="516"/>
      <c r="AF107" s="516"/>
      <c r="AG107" s="516"/>
      <c r="AH107" s="51"/>
      <c r="AI107" s="18"/>
    </row>
    <row r="108" spans="1:35" ht="14" customHeight="1">
      <c r="A108" s="18"/>
      <c r="B108" s="52"/>
      <c r="C108" s="72"/>
      <c r="D108" s="516"/>
      <c r="E108" s="516"/>
      <c r="F108" s="516"/>
      <c r="G108" s="516"/>
      <c r="H108" s="516"/>
      <c r="I108" s="516"/>
      <c r="J108" s="516"/>
      <c r="K108" s="516"/>
      <c r="L108" s="516"/>
      <c r="M108" s="516"/>
      <c r="N108" s="516"/>
      <c r="O108" s="516"/>
      <c r="P108" s="516"/>
      <c r="Q108" s="516"/>
      <c r="R108" s="516"/>
      <c r="S108" s="516"/>
      <c r="T108" s="516"/>
      <c r="U108" s="516"/>
      <c r="V108" s="516"/>
      <c r="W108" s="516"/>
      <c r="X108" s="516"/>
      <c r="Y108" s="516"/>
      <c r="Z108" s="516"/>
      <c r="AA108" s="516"/>
      <c r="AB108" s="516"/>
      <c r="AC108" s="516"/>
      <c r="AD108" s="516"/>
      <c r="AE108" s="516"/>
      <c r="AF108" s="516"/>
      <c r="AG108" s="516"/>
      <c r="AH108" s="51"/>
      <c r="AI108" s="18"/>
    </row>
    <row r="109" spans="1:35" ht="14" customHeight="1">
      <c r="A109" s="18"/>
      <c r="B109" s="52"/>
      <c r="C109" s="72"/>
      <c r="D109" s="516"/>
      <c r="E109" s="516"/>
      <c r="F109" s="516"/>
      <c r="G109" s="516"/>
      <c r="H109" s="516"/>
      <c r="I109" s="516"/>
      <c r="J109" s="516"/>
      <c r="K109" s="516"/>
      <c r="L109" s="516"/>
      <c r="M109" s="516"/>
      <c r="N109" s="516"/>
      <c r="O109" s="516"/>
      <c r="P109" s="516"/>
      <c r="Q109" s="516"/>
      <c r="R109" s="516"/>
      <c r="S109" s="516"/>
      <c r="T109" s="516"/>
      <c r="U109" s="516"/>
      <c r="V109" s="516"/>
      <c r="W109" s="516"/>
      <c r="X109" s="516"/>
      <c r="Y109" s="516"/>
      <c r="Z109" s="516"/>
      <c r="AA109" s="516"/>
      <c r="AB109" s="516"/>
      <c r="AC109" s="516"/>
      <c r="AD109" s="516"/>
      <c r="AE109" s="516"/>
      <c r="AF109" s="516"/>
      <c r="AG109" s="516"/>
      <c r="AH109" s="51"/>
      <c r="AI109" s="18"/>
    </row>
    <row r="110" spans="1:35" ht="14" customHeight="1">
      <c r="A110" s="18"/>
      <c r="B110" s="53"/>
      <c r="C110" s="54"/>
      <c r="D110" s="516"/>
      <c r="E110" s="516"/>
      <c r="F110" s="516"/>
      <c r="G110" s="516"/>
      <c r="H110" s="516"/>
      <c r="I110" s="516"/>
      <c r="J110" s="516"/>
      <c r="K110" s="516"/>
      <c r="L110" s="516"/>
      <c r="M110" s="516"/>
      <c r="N110" s="516"/>
      <c r="O110" s="516"/>
      <c r="P110" s="516"/>
      <c r="Q110" s="516"/>
      <c r="R110" s="516"/>
      <c r="S110" s="516"/>
      <c r="T110" s="516"/>
      <c r="U110" s="516"/>
      <c r="V110" s="516"/>
      <c r="W110" s="516"/>
      <c r="X110" s="516"/>
      <c r="Y110" s="516"/>
      <c r="Z110" s="516"/>
      <c r="AA110" s="516"/>
      <c r="AB110" s="516"/>
      <c r="AC110" s="516"/>
      <c r="AD110" s="516"/>
      <c r="AE110" s="516"/>
      <c r="AF110" s="516"/>
      <c r="AG110" s="516"/>
      <c r="AH110" s="55"/>
      <c r="AI110" s="18"/>
    </row>
    <row r="111" spans="1:35" ht="14" customHeight="1">
      <c r="A111" s="18"/>
      <c r="B111" s="52"/>
      <c r="C111" s="72"/>
      <c r="D111" s="516"/>
      <c r="E111" s="516"/>
      <c r="F111" s="516"/>
      <c r="G111" s="516"/>
      <c r="H111" s="516"/>
      <c r="I111" s="516"/>
      <c r="J111" s="516"/>
      <c r="K111" s="516"/>
      <c r="L111" s="516"/>
      <c r="M111" s="516"/>
      <c r="N111" s="516"/>
      <c r="O111" s="516"/>
      <c r="P111" s="516"/>
      <c r="Q111" s="516"/>
      <c r="R111" s="516"/>
      <c r="S111" s="516"/>
      <c r="T111" s="516"/>
      <c r="U111" s="516"/>
      <c r="V111" s="516"/>
      <c r="W111" s="516"/>
      <c r="X111" s="516"/>
      <c r="Y111" s="516"/>
      <c r="Z111" s="516"/>
      <c r="AA111" s="516"/>
      <c r="AB111" s="516"/>
      <c r="AC111" s="516"/>
      <c r="AD111" s="516"/>
      <c r="AE111" s="516"/>
      <c r="AF111" s="516"/>
      <c r="AG111" s="516"/>
      <c r="AH111" s="51"/>
      <c r="AI111" s="18"/>
    </row>
    <row r="112" spans="1:35" ht="14" customHeight="1">
      <c r="A112" s="18"/>
      <c r="B112" s="52"/>
      <c r="C112" s="72"/>
      <c r="D112" s="516"/>
      <c r="E112" s="516"/>
      <c r="F112" s="516"/>
      <c r="G112" s="516"/>
      <c r="H112" s="516"/>
      <c r="I112" s="516"/>
      <c r="J112" s="516"/>
      <c r="K112" s="516"/>
      <c r="L112" s="516"/>
      <c r="M112" s="516"/>
      <c r="N112" s="516"/>
      <c r="O112" s="516"/>
      <c r="P112" s="516"/>
      <c r="Q112" s="516"/>
      <c r="R112" s="516"/>
      <c r="S112" s="516"/>
      <c r="T112" s="516"/>
      <c r="U112" s="516"/>
      <c r="V112" s="516"/>
      <c r="W112" s="516"/>
      <c r="X112" s="516"/>
      <c r="Y112" s="516"/>
      <c r="Z112" s="516"/>
      <c r="AA112" s="516"/>
      <c r="AB112" s="516"/>
      <c r="AC112" s="516"/>
      <c r="AD112" s="516"/>
      <c r="AE112" s="516"/>
      <c r="AF112" s="516"/>
      <c r="AG112" s="516"/>
      <c r="AH112" s="51"/>
      <c r="AI112" s="18"/>
    </row>
    <row r="113" spans="1:35" ht="14" customHeight="1">
      <c r="A113" s="18"/>
      <c r="B113" s="52"/>
      <c r="C113" s="72"/>
      <c r="D113" s="516"/>
      <c r="E113" s="516"/>
      <c r="F113" s="516"/>
      <c r="G113" s="516"/>
      <c r="H113" s="516"/>
      <c r="I113" s="516"/>
      <c r="J113" s="516"/>
      <c r="K113" s="516"/>
      <c r="L113" s="516"/>
      <c r="M113" s="516"/>
      <c r="N113" s="516"/>
      <c r="O113" s="516"/>
      <c r="P113" s="516"/>
      <c r="Q113" s="516"/>
      <c r="R113" s="516"/>
      <c r="S113" s="516"/>
      <c r="T113" s="516"/>
      <c r="U113" s="516"/>
      <c r="V113" s="516"/>
      <c r="W113" s="516"/>
      <c r="X113" s="516"/>
      <c r="Y113" s="516"/>
      <c r="Z113" s="516"/>
      <c r="AA113" s="516"/>
      <c r="AB113" s="516"/>
      <c r="AC113" s="516"/>
      <c r="AD113" s="516"/>
      <c r="AE113" s="516"/>
      <c r="AF113" s="516"/>
      <c r="AG113" s="516"/>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59"/>
      <c r="B116" s="60"/>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59"/>
    </row>
    <row r="117" spans="1:35" ht="14" customHeight="1" thickBot="1">
      <c r="A117" s="18"/>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row>
    <row r="118" spans="1:35" ht="14" customHeight="1">
      <c r="A118" s="46"/>
      <c r="B118" s="518" t="s">
        <v>460</v>
      </c>
      <c r="C118" s="519"/>
      <c r="D118" s="519"/>
      <c r="E118" s="519"/>
      <c r="F118" s="519"/>
      <c r="G118" s="519"/>
      <c r="H118" s="519"/>
      <c r="I118" s="519"/>
      <c r="J118" s="519"/>
      <c r="K118" s="519"/>
      <c r="L118" s="519"/>
      <c r="M118" s="519"/>
      <c r="N118" s="519"/>
      <c r="O118" s="519"/>
      <c r="P118" s="519"/>
      <c r="Q118" s="519"/>
      <c r="R118" s="519"/>
      <c r="S118" s="519"/>
      <c r="T118" s="519"/>
      <c r="U118" s="519"/>
      <c r="V118" s="519"/>
      <c r="W118" s="519"/>
      <c r="X118" s="519"/>
      <c r="Y118" s="519"/>
      <c r="Z118" s="519"/>
      <c r="AA118" s="519"/>
      <c r="AB118" s="519"/>
      <c r="AC118" s="519"/>
      <c r="AD118" s="519"/>
      <c r="AE118" s="519"/>
      <c r="AF118" s="519"/>
      <c r="AG118" s="519"/>
      <c r="AH118" s="520"/>
      <c r="AI118" s="46"/>
    </row>
    <row r="119" spans="1:35" ht="14" customHeight="1" thickBot="1">
      <c r="A119" s="46"/>
      <c r="B119" s="521"/>
      <c r="C119" s="522"/>
      <c r="D119" s="522"/>
      <c r="E119" s="522"/>
      <c r="F119" s="522"/>
      <c r="G119" s="522"/>
      <c r="H119" s="522"/>
      <c r="I119" s="522"/>
      <c r="J119" s="522"/>
      <c r="K119" s="522"/>
      <c r="L119" s="522"/>
      <c r="M119" s="522"/>
      <c r="N119" s="522"/>
      <c r="O119" s="522"/>
      <c r="P119" s="522"/>
      <c r="Q119" s="522"/>
      <c r="R119" s="522"/>
      <c r="S119" s="522"/>
      <c r="T119" s="522"/>
      <c r="U119" s="522"/>
      <c r="V119" s="522"/>
      <c r="W119" s="522"/>
      <c r="X119" s="522"/>
      <c r="Y119" s="522"/>
      <c r="Z119" s="522"/>
      <c r="AA119" s="522"/>
      <c r="AB119" s="522"/>
      <c r="AC119" s="522"/>
      <c r="AD119" s="522"/>
      <c r="AE119" s="522"/>
      <c r="AF119" s="522"/>
      <c r="AG119" s="522"/>
      <c r="AH119" s="523"/>
      <c r="AI119" s="46"/>
    </row>
    <row r="120" spans="1:35" ht="14" customHeight="1">
      <c r="A120" s="18"/>
      <c r="B120" s="4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9"/>
      <c r="AI120" s="18"/>
    </row>
    <row r="121" spans="1:35" ht="14" customHeight="1">
      <c r="A121" s="18"/>
      <c r="B121" s="50"/>
      <c r="C121" s="72" t="s">
        <v>133</v>
      </c>
      <c r="D121" s="517" t="s">
        <v>462</v>
      </c>
      <c r="E121" s="517"/>
      <c r="F121" s="517"/>
      <c r="G121" s="517"/>
      <c r="H121" s="517"/>
      <c r="I121" s="517"/>
      <c r="J121" s="517"/>
      <c r="K121" s="517"/>
      <c r="L121" s="517"/>
      <c r="M121" s="517"/>
      <c r="N121" s="517"/>
      <c r="O121" s="517"/>
      <c r="P121" s="517"/>
      <c r="Q121" s="517"/>
      <c r="R121" s="517"/>
      <c r="S121" s="517"/>
      <c r="T121" s="517"/>
      <c r="U121" s="517"/>
      <c r="V121" s="517"/>
      <c r="W121" s="517"/>
      <c r="X121" s="517"/>
      <c r="Y121" s="517"/>
      <c r="Z121" s="517"/>
      <c r="AA121" s="517"/>
      <c r="AB121" s="517"/>
      <c r="AC121" s="517"/>
      <c r="AD121" s="517"/>
      <c r="AE121" s="517"/>
      <c r="AF121" s="517"/>
      <c r="AG121" s="517"/>
      <c r="AH121" s="51"/>
      <c r="AI121" s="18"/>
    </row>
    <row r="122" spans="1:35" ht="14" customHeight="1">
      <c r="A122" s="18"/>
      <c r="B122" s="52"/>
      <c r="C122" s="72"/>
      <c r="D122" s="517"/>
      <c r="E122" s="517"/>
      <c r="F122" s="517"/>
      <c r="G122" s="517"/>
      <c r="H122" s="517"/>
      <c r="I122" s="517"/>
      <c r="J122" s="517"/>
      <c r="K122" s="517"/>
      <c r="L122" s="517"/>
      <c r="M122" s="517"/>
      <c r="N122" s="517"/>
      <c r="O122" s="517"/>
      <c r="P122" s="517"/>
      <c r="Q122" s="517"/>
      <c r="R122" s="517"/>
      <c r="S122" s="517"/>
      <c r="T122" s="517"/>
      <c r="U122" s="517"/>
      <c r="V122" s="517"/>
      <c r="W122" s="517"/>
      <c r="X122" s="517"/>
      <c r="Y122" s="517"/>
      <c r="Z122" s="517"/>
      <c r="AA122" s="517"/>
      <c r="AB122" s="517"/>
      <c r="AC122" s="517"/>
      <c r="AD122" s="517"/>
      <c r="AE122" s="517"/>
      <c r="AF122" s="517"/>
      <c r="AG122" s="517"/>
      <c r="AH122" s="51"/>
      <c r="AI122" s="18"/>
    </row>
    <row r="123" spans="1:35" ht="14" customHeight="1">
      <c r="A123" s="18"/>
      <c r="B123" s="52"/>
      <c r="C123" s="18"/>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51"/>
      <c r="AI123" s="18"/>
    </row>
    <row r="124" spans="1:35" ht="14" customHeight="1">
      <c r="A124" s="18"/>
      <c r="B124" s="52"/>
      <c r="C124" s="72"/>
      <c r="D124" s="516"/>
      <c r="E124" s="516"/>
      <c r="F124" s="516"/>
      <c r="G124" s="516"/>
      <c r="H124" s="516"/>
      <c r="I124" s="516"/>
      <c r="J124" s="516"/>
      <c r="K124" s="516"/>
      <c r="L124" s="516"/>
      <c r="M124" s="516"/>
      <c r="N124" s="516"/>
      <c r="O124" s="516"/>
      <c r="P124" s="516"/>
      <c r="Q124" s="516"/>
      <c r="R124" s="516"/>
      <c r="S124" s="516"/>
      <c r="T124" s="516"/>
      <c r="U124" s="516"/>
      <c r="V124" s="516"/>
      <c r="W124" s="516"/>
      <c r="X124" s="516"/>
      <c r="Y124" s="516"/>
      <c r="Z124" s="516"/>
      <c r="AA124" s="516"/>
      <c r="AB124" s="516"/>
      <c r="AC124" s="516"/>
      <c r="AD124" s="516"/>
      <c r="AE124" s="516"/>
      <c r="AF124" s="516"/>
      <c r="AG124" s="516"/>
      <c r="AH124" s="51"/>
      <c r="AI124" s="18"/>
    </row>
    <row r="125" spans="1:35" ht="14" customHeight="1">
      <c r="A125" s="18"/>
      <c r="B125" s="52"/>
      <c r="C125" s="72"/>
      <c r="D125" s="516"/>
      <c r="E125" s="516"/>
      <c r="F125" s="516"/>
      <c r="G125" s="516"/>
      <c r="H125" s="516"/>
      <c r="I125" s="516"/>
      <c r="J125" s="516"/>
      <c r="K125" s="516"/>
      <c r="L125" s="516"/>
      <c r="M125" s="516"/>
      <c r="N125" s="516"/>
      <c r="O125" s="516"/>
      <c r="P125" s="516"/>
      <c r="Q125" s="516"/>
      <c r="R125" s="516"/>
      <c r="S125" s="516"/>
      <c r="T125" s="516"/>
      <c r="U125" s="516"/>
      <c r="V125" s="516"/>
      <c r="W125" s="516"/>
      <c r="X125" s="516"/>
      <c r="Y125" s="516"/>
      <c r="Z125" s="516"/>
      <c r="AA125" s="516"/>
      <c r="AB125" s="516"/>
      <c r="AC125" s="516"/>
      <c r="AD125" s="516"/>
      <c r="AE125" s="516"/>
      <c r="AF125" s="516"/>
      <c r="AG125" s="516"/>
      <c r="AH125" s="51"/>
      <c r="AI125" s="18"/>
    </row>
    <row r="126" spans="1:35" ht="14" customHeight="1">
      <c r="A126" s="18"/>
      <c r="B126" s="52"/>
      <c r="C126" s="72"/>
      <c r="D126" s="516"/>
      <c r="E126" s="516"/>
      <c r="F126" s="516"/>
      <c r="G126" s="516"/>
      <c r="H126" s="516"/>
      <c r="I126" s="516"/>
      <c r="J126" s="516"/>
      <c r="K126" s="516"/>
      <c r="L126" s="516"/>
      <c r="M126" s="516"/>
      <c r="N126" s="516"/>
      <c r="O126" s="516"/>
      <c r="P126" s="516"/>
      <c r="Q126" s="516"/>
      <c r="R126" s="516"/>
      <c r="S126" s="516"/>
      <c r="T126" s="516"/>
      <c r="U126" s="516"/>
      <c r="V126" s="516"/>
      <c r="W126" s="516"/>
      <c r="X126" s="516"/>
      <c r="Y126" s="516"/>
      <c r="Z126" s="516"/>
      <c r="AA126" s="516"/>
      <c r="AB126" s="516"/>
      <c r="AC126" s="516"/>
      <c r="AD126" s="516"/>
      <c r="AE126" s="516"/>
      <c r="AF126" s="516"/>
      <c r="AG126" s="516"/>
      <c r="AH126" s="51"/>
      <c r="AI126" s="18"/>
    </row>
    <row r="127" spans="1:35" ht="14" customHeight="1">
      <c r="A127" s="18"/>
      <c r="B127" s="52"/>
      <c r="C127" s="72"/>
      <c r="D127" s="516"/>
      <c r="E127" s="516"/>
      <c r="F127" s="516"/>
      <c r="G127" s="516"/>
      <c r="H127" s="516"/>
      <c r="I127" s="516"/>
      <c r="J127" s="516"/>
      <c r="K127" s="516"/>
      <c r="L127" s="516"/>
      <c r="M127" s="516"/>
      <c r="N127" s="516"/>
      <c r="O127" s="516"/>
      <c r="P127" s="516"/>
      <c r="Q127" s="516"/>
      <c r="R127" s="516"/>
      <c r="S127" s="516"/>
      <c r="T127" s="516"/>
      <c r="U127" s="516"/>
      <c r="V127" s="516"/>
      <c r="W127" s="516"/>
      <c r="X127" s="516"/>
      <c r="Y127" s="516"/>
      <c r="Z127" s="516"/>
      <c r="AA127" s="516"/>
      <c r="AB127" s="516"/>
      <c r="AC127" s="516"/>
      <c r="AD127" s="516"/>
      <c r="AE127" s="516"/>
      <c r="AF127" s="516"/>
      <c r="AG127" s="516"/>
      <c r="AH127" s="51"/>
      <c r="AI127" s="18"/>
    </row>
    <row r="128" spans="1:35" ht="14" customHeight="1">
      <c r="A128" s="18"/>
      <c r="B128" s="52"/>
      <c r="C128" s="72"/>
      <c r="D128" s="516"/>
      <c r="E128" s="516"/>
      <c r="F128" s="516"/>
      <c r="G128" s="516"/>
      <c r="H128" s="516"/>
      <c r="I128" s="516"/>
      <c r="J128" s="516"/>
      <c r="K128" s="516"/>
      <c r="L128" s="516"/>
      <c r="M128" s="516"/>
      <c r="N128" s="516"/>
      <c r="O128" s="516"/>
      <c r="P128" s="516"/>
      <c r="Q128" s="516"/>
      <c r="R128" s="516"/>
      <c r="S128" s="516"/>
      <c r="T128" s="516"/>
      <c r="U128" s="516"/>
      <c r="V128" s="516"/>
      <c r="W128" s="516"/>
      <c r="X128" s="516"/>
      <c r="Y128" s="516"/>
      <c r="Z128" s="516"/>
      <c r="AA128" s="516"/>
      <c r="AB128" s="516"/>
      <c r="AC128" s="516"/>
      <c r="AD128" s="516"/>
      <c r="AE128" s="516"/>
      <c r="AF128" s="516"/>
      <c r="AG128" s="516"/>
      <c r="AH128" s="51"/>
      <c r="AI128" s="18"/>
    </row>
    <row r="129" spans="1:35" ht="14" customHeight="1">
      <c r="A129" s="18"/>
      <c r="B129" s="52"/>
      <c r="C129" s="72"/>
      <c r="D129" s="516"/>
      <c r="E129" s="516"/>
      <c r="F129" s="516"/>
      <c r="G129" s="516"/>
      <c r="H129" s="516"/>
      <c r="I129" s="516"/>
      <c r="J129" s="516"/>
      <c r="K129" s="516"/>
      <c r="L129" s="516"/>
      <c r="M129" s="516"/>
      <c r="N129" s="516"/>
      <c r="O129" s="516"/>
      <c r="P129" s="516"/>
      <c r="Q129" s="516"/>
      <c r="R129" s="516"/>
      <c r="S129" s="516"/>
      <c r="T129" s="516"/>
      <c r="U129" s="516"/>
      <c r="V129" s="516"/>
      <c r="W129" s="516"/>
      <c r="X129" s="516"/>
      <c r="Y129" s="516"/>
      <c r="Z129" s="516"/>
      <c r="AA129" s="516"/>
      <c r="AB129" s="516"/>
      <c r="AC129" s="516"/>
      <c r="AD129" s="516"/>
      <c r="AE129" s="516"/>
      <c r="AF129" s="516"/>
      <c r="AG129" s="516"/>
      <c r="AH129" s="51"/>
      <c r="AI129" s="18"/>
    </row>
    <row r="130" spans="1:35" ht="14" customHeight="1">
      <c r="A130" s="18"/>
      <c r="B130" s="52"/>
      <c r="C130" s="72"/>
      <c r="D130" s="516"/>
      <c r="E130" s="516"/>
      <c r="F130" s="516"/>
      <c r="G130" s="516"/>
      <c r="H130" s="516"/>
      <c r="I130" s="516"/>
      <c r="J130" s="516"/>
      <c r="K130" s="516"/>
      <c r="L130" s="516"/>
      <c r="M130" s="516"/>
      <c r="N130" s="516"/>
      <c r="O130" s="516"/>
      <c r="P130" s="516"/>
      <c r="Q130" s="516"/>
      <c r="R130" s="516"/>
      <c r="S130" s="516"/>
      <c r="T130" s="516"/>
      <c r="U130" s="516"/>
      <c r="V130" s="516"/>
      <c r="W130" s="516"/>
      <c r="X130" s="516"/>
      <c r="Y130" s="516"/>
      <c r="Z130" s="516"/>
      <c r="AA130" s="516"/>
      <c r="AB130" s="516"/>
      <c r="AC130" s="516"/>
      <c r="AD130" s="516"/>
      <c r="AE130" s="516"/>
      <c r="AF130" s="516"/>
      <c r="AG130" s="516"/>
      <c r="AH130" s="51"/>
      <c r="AI130" s="18"/>
    </row>
    <row r="131" spans="1:35" ht="14" customHeight="1">
      <c r="A131" s="18"/>
      <c r="B131" s="52"/>
      <c r="C131" s="72"/>
      <c r="D131" s="516"/>
      <c r="E131" s="516"/>
      <c r="F131" s="516"/>
      <c r="G131" s="516"/>
      <c r="H131" s="516"/>
      <c r="I131" s="516"/>
      <c r="J131" s="516"/>
      <c r="K131" s="516"/>
      <c r="L131" s="516"/>
      <c r="M131" s="516"/>
      <c r="N131" s="516"/>
      <c r="O131" s="516"/>
      <c r="P131" s="516"/>
      <c r="Q131" s="516"/>
      <c r="R131" s="516"/>
      <c r="S131" s="516"/>
      <c r="T131" s="516"/>
      <c r="U131" s="516"/>
      <c r="V131" s="516"/>
      <c r="W131" s="516"/>
      <c r="X131" s="516"/>
      <c r="Y131" s="516"/>
      <c r="Z131" s="516"/>
      <c r="AA131" s="516"/>
      <c r="AB131" s="516"/>
      <c r="AC131" s="516"/>
      <c r="AD131" s="516"/>
      <c r="AE131" s="516"/>
      <c r="AF131" s="516"/>
      <c r="AG131" s="516"/>
      <c r="AH131" s="51"/>
      <c r="AI131" s="18"/>
    </row>
    <row r="132" spans="1:35" ht="14" customHeight="1">
      <c r="A132" s="18"/>
      <c r="B132" s="52"/>
      <c r="C132" s="72"/>
      <c r="D132" s="516"/>
      <c r="E132" s="516"/>
      <c r="F132" s="516"/>
      <c r="G132" s="516"/>
      <c r="H132" s="516"/>
      <c r="I132" s="516"/>
      <c r="J132" s="516"/>
      <c r="K132" s="516"/>
      <c r="L132" s="516"/>
      <c r="M132" s="516"/>
      <c r="N132" s="516"/>
      <c r="O132" s="516"/>
      <c r="P132" s="516"/>
      <c r="Q132" s="516"/>
      <c r="R132" s="516"/>
      <c r="S132" s="516"/>
      <c r="T132" s="516"/>
      <c r="U132" s="516"/>
      <c r="V132" s="516"/>
      <c r="W132" s="516"/>
      <c r="X132" s="516"/>
      <c r="Y132" s="516"/>
      <c r="Z132" s="516"/>
      <c r="AA132" s="516"/>
      <c r="AB132" s="516"/>
      <c r="AC132" s="516"/>
      <c r="AD132" s="516"/>
      <c r="AE132" s="516"/>
      <c r="AF132" s="516"/>
      <c r="AG132" s="516"/>
      <c r="AH132" s="51"/>
      <c r="AI132" s="18"/>
    </row>
    <row r="133" spans="1:35" ht="14" customHeight="1">
      <c r="A133" s="18"/>
      <c r="B133" s="52"/>
      <c r="C133" s="72"/>
      <c r="D133" s="516"/>
      <c r="E133" s="516"/>
      <c r="F133" s="516"/>
      <c r="G133" s="516"/>
      <c r="H133" s="516"/>
      <c r="I133" s="516"/>
      <c r="J133" s="516"/>
      <c r="K133" s="516"/>
      <c r="L133" s="516"/>
      <c r="M133" s="516"/>
      <c r="N133" s="516"/>
      <c r="O133" s="516"/>
      <c r="P133" s="516"/>
      <c r="Q133" s="516"/>
      <c r="R133" s="516"/>
      <c r="S133" s="516"/>
      <c r="T133" s="516"/>
      <c r="U133" s="516"/>
      <c r="V133" s="516"/>
      <c r="W133" s="516"/>
      <c r="X133" s="516"/>
      <c r="Y133" s="516"/>
      <c r="Z133" s="516"/>
      <c r="AA133" s="516"/>
      <c r="AB133" s="516"/>
      <c r="AC133" s="516"/>
      <c r="AD133" s="516"/>
      <c r="AE133" s="516"/>
      <c r="AF133" s="516"/>
      <c r="AG133" s="516"/>
      <c r="AH133" s="51"/>
      <c r="AI133" s="18"/>
    </row>
    <row r="134" spans="1:35" ht="14" customHeight="1">
      <c r="A134" s="18"/>
      <c r="B134" s="52"/>
      <c r="C134" s="72"/>
      <c r="D134" s="516"/>
      <c r="E134" s="516"/>
      <c r="F134" s="516"/>
      <c r="G134" s="516"/>
      <c r="H134" s="516"/>
      <c r="I134" s="516"/>
      <c r="J134" s="516"/>
      <c r="K134" s="516"/>
      <c r="L134" s="516"/>
      <c r="M134" s="516"/>
      <c r="N134" s="516"/>
      <c r="O134" s="516"/>
      <c r="P134" s="516"/>
      <c r="Q134" s="516"/>
      <c r="R134" s="516"/>
      <c r="S134" s="516"/>
      <c r="T134" s="516"/>
      <c r="U134" s="516"/>
      <c r="V134" s="516"/>
      <c r="W134" s="516"/>
      <c r="X134" s="516"/>
      <c r="Y134" s="516"/>
      <c r="Z134" s="516"/>
      <c r="AA134" s="516"/>
      <c r="AB134" s="516"/>
      <c r="AC134" s="516"/>
      <c r="AD134" s="516"/>
      <c r="AE134" s="516"/>
      <c r="AF134" s="516"/>
      <c r="AG134" s="516"/>
      <c r="AH134" s="51"/>
      <c r="AI134" s="18"/>
    </row>
    <row r="135" spans="1:35" ht="14" customHeight="1">
      <c r="A135" s="18"/>
      <c r="B135" s="52"/>
      <c r="C135" s="72"/>
      <c r="D135" s="516"/>
      <c r="E135" s="516"/>
      <c r="F135" s="516"/>
      <c r="G135" s="516"/>
      <c r="H135" s="516"/>
      <c r="I135" s="516"/>
      <c r="J135" s="516"/>
      <c r="K135" s="516"/>
      <c r="L135" s="516"/>
      <c r="M135" s="516"/>
      <c r="N135" s="516"/>
      <c r="O135" s="516"/>
      <c r="P135" s="516"/>
      <c r="Q135" s="516"/>
      <c r="R135" s="516"/>
      <c r="S135" s="516"/>
      <c r="T135" s="516"/>
      <c r="U135" s="516"/>
      <c r="V135" s="516"/>
      <c r="W135" s="516"/>
      <c r="X135" s="516"/>
      <c r="Y135" s="516"/>
      <c r="Z135" s="516"/>
      <c r="AA135" s="516"/>
      <c r="AB135" s="516"/>
      <c r="AC135" s="516"/>
      <c r="AD135" s="516"/>
      <c r="AE135" s="516"/>
      <c r="AF135" s="516"/>
      <c r="AG135" s="516"/>
      <c r="AH135" s="51"/>
      <c r="AI135" s="18"/>
    </row>
    <row r="136" spans="1:35" ht="14" customHeight="1">
      <c r="A136" s="18"/>
      <c r="B136" s="52"/>
      <c r="C136" s="72"/>
      <c r="D136" s="516"/>
      <c r="E136" s="516"/>
      <c r="F136" s="516"/>
      <c r="G136" s="516"/>
      <c r="H136" s="516"/>
      <c r="I136" s="516"/>
      <c r="J136" s="516"/>
      <c r="K136" s="516"/>
      <c r="L136" s="516"/>
      <c r="M136" s="516"/>
      <c r="N136" s="516"/>
      <c r="O136" s="516"/>
      <c r="P136" s="516"/>
      <c r="Q136" s="516"/>
      <c r="R136" s="516"/>
      <c r="S136" s="516"/>
      <c r="T136" s="516"/>
      <c r="U136" s="516"/>
      <c r="V136" s="516"/>
      <c r="W136" s="516"/>
      <c r="X136" s="516"/>
      <c r="Y136" s="516"/>
      <c r="Z136" s="516"/>
      <c r="AA136" s="516"/>
      <c r="AB136" s="516"/>
      <c r="AC136" s="516"/>
      <c r="AD136" s="516"/>
      <c r="AE136" s="516"/>
      <c r="AF136" s="516"/>
      <c r="AG136" s="516"/>
      <c r="AH136" s="51"/>
      <c r="AI136" s="18"/>
    </row>
    <row r="137" spans="1:35" ht="14" customHeight="1">
      <c r="A137" s="18"/>
      <c r="B137" s="52"/>
      <c r="C137" s="72"/>
      <c r="D137" s="516"/>
      <c r="E137" s="516"/>
      <c r="F137" s="516"/>
      <c r="G137" s="516"/>
      <c r="H137" s="516"/>
      <c r="I137" s="516"/>
      <c r="J137" s="516"/>
      <c r="K137" s="516"/>
      <c r="L137" s="516"/>
      <c r="M137" s="516"/>
      <c r="N137" s="516"/>
      <c r="O137" s="516"/>
      <c r="P137" s="516"/>
      <c r="Q137" s="516"/>
      <c r="R137" s="516"/>
      <c r="S137" s="516"/>
      <c r="T137" s="516"/>
      <c r="U137" s="516"/>
      <c r="V137" s="516"/>
      <c r="W137" s="516"/>
      <c r="X137" s="516"/>
      <c r="Y137" s="516"/>
      <c r="Z137" s="516"/>
      <c r="AA137" s="516"/>
      <c r="AB137" s="516"/>
      <c r="AC137" s="516"/>
      <c r="AD137" s="516"/>
      <c r="AE137" s="516"/>
      <c r="AF137" s="516"/>
      <c r="AG137" s="516"/>
      <c r="AH137" s="51"/>
      <c r="AI137" s="18"/>
    </row>
    <row r="138" spans="1:35" ht="14" customHeight="1">
      <c r="A138" s="18"/>
      <c r="B138" s="52"/>
      <c r="C138" s="72"/>
      <c r="D138" s="516"/>
      <c r="E138" s="516"/>
      <c r="F138" s="516"/>
      <c r="G138" s="516"/>
      <c r="H138" s="516"/>
      <c r="I138" s="516"/>
      <c r="J138" s="516"/>
      <c r="K138" s="516"/>
      <c r="L138" s="516"/>
      <c r="M138" s="516"/>
      <c r="N138" s="516"/>
      <c r="O138" s="516"/>
      <c r="P138" s="516"/>
      <c r="Q138" s="516"/>
      <c r="R138" s="516"/>
      <c r="S138" s="516"/>
      <c r="T138" s="516"/>
      <c r="U138" s="516"/>
      <c r="V138" s="516"/>
      <c r="W138" s="516"/>
      <c r="X138" s="516"/>
      <c r="Y138" s="516"/>
      <c r="Z138" s="516"/>
      <c r="AA138" s="516"/>
      <c r="AB138" s="516"/>
      <c r="AC138" s="516"/>
      <c r="AD138" s="516"/>
      <c r="AE138" s="516"/>
      <c r="AF138" s="516"/>
      <c r="AG138" s="516"/>
      <c r="AH138" s="51"/>
      <c r="AI138" s="18"/>
    </row>
    <row r="139" spans="1:35" ht="14" customHeight="1">
      <c r="A139" s="18"/>
      <c r="B139" s="52"/>
      <c r="C139" s="72"/>
      <c r="D139" s="516"/>
      <c r="E139" s="516"/>
      <c r="F139" s="516"/>
      <c r="G139" s="516"/>
      <c r="H139" s="516"/>
      <c r="I139" s="516"/>
      <c r="J139" s="516"/>
      <c r="K139" s="516"/>
      <c r="L139" s="516"/>
      <c r="M139" s="516"/>
      <c r="N139" s="516"/>
      <c r="O139" s="516"/>
      <c r="P139" s="516"/>
      <c r="Q139" s="516"/>
      <c r="R139" s="516"/>
      <c r="S139" s="516"/>
      <c r="T139" s="516"/>
      <c r="U139" s="516"/>
      <c r="V139" s="516"/>
      <c r="W139" s="516"/>
      <c r="X139" s="516"/>
      <c r="Y139" s="516"/>
      <c r="Z139" s="516"/>
      <c r="AA139" s="516"/>
      <c r="AB139" s="516"/>
      <c r="AC139" s="516"/>
      <c r="AD139" s="516"/>
      <c r="AE139" s="516"/>
      <c r="AF139" s="516"/>
      <c r="AG139" s="516"/>
      <c r="AH139" s="51"/>
      <c r="AI139" s="18"/>
    </row>
    <row r="140" spans="1:35" ht="14" customHeight="1">
      <c r="A140" s="18"/>
      <c r="B140" s="52"/>
      <c r="C140" s="72"/>
      <c r="D140" s="516"/>
      <c r="E140" s="516"/>
      <c r="F140" s="516"/>
      <c r="G140" s="516"/>
      <c r="H140" s="516"/>
      <c r="I140" s="516"/>
      <c r="J140" s="516"/>
      <c r="K140" s="516"/>
      <c r="L140" s="516"/>
      <c r="M140" s="516"/>
      <c r="N140" s="516"/>
      <c r="O140" s="516"/>
      <c r="P140" s="516"/>
      <c r="Q140" s="516"/>
      <c r="R140" s="516"/>
      <c r="S140" s="516"/>
      <c r="T140" s="516"/>
      <c r="U140" s="516"/>
      <c r="V140" s="516"/>
      <c r="W140" s="516"/>
      <c r="X140" s="516"/>
      <c r="Y140" s="516"/>
      <c r="Z140" s="516"/>
      <c r="AA140" s="516"/>
      <c r="AB140" s="516"/>
      <c r="AC140" s="516"/>
      <c r="AD140" s="516"/>
      <c r="AE140" s="516"/>
      <c r="AF140" s="516"/>
      <c r="AG140" s="516"/>
      <c r="AH140" s="51"/>
      <c r="AI140" s="18"/>
    </row>
    <row r="141" spans="1:35" ht="14" customHeight="1">
      <c r="A141" s="18"/>
      <c r="B141" s="52"/>
      <c r="C141" s="72"/>
      <c r="D141" s="516"/>
      <c r="E141" s="516"/>
      <c r="F141" s="516"/>
      <c r="G141" s="516"/>
      <c r="H141" s="516"/>
      <c r="I141" s="516"/>
      <c r="J141" s="516"/>
      <c r="K141" s="516"/>
      <c r="L141" s="516"/>
      <c r="M141" s="516"/>
      <c r="N141" s="516"/>
      <c r="O141" s="516"/>
      <c r="P141" s="516"/>
      <c r="Q141" s="516"/>
      <c r="R141" s="516"/>
      <c r="S141" s="516"/>
      <c r="T141" s="516"/>
      <c r="U141" s="516"/>
      <c r="V141" s="516"/>
      <c r="W141" s="516"/>
      <c r="X141" s="516"/>
      <c r="Y141" s="516"/>
      <c r="Z141" s="516"/>
      <c r="AA141" s="516"/>
      <c r="AB141" s="516"/>
      <c r="AC141" s="516"/>
      <c r="AD141" s="516"/>
      <c r="AE141" s="516"/>
      <c r="AF141" s="516"/>
      <c r="AG141" s="516"/>
      <c r="AH141" s="51"/>
      <c r="AI141" s="18"/>
    </row>
    <row r="142" spans="1:35" ht="14" customHeight="1">
      <c r="A142" s="18"/>
      <c r="B142" s="52"/>
      <c r="C142" s="72"/>
      <c r="D142" s="516"/>
      <c r="E142" s="516"/>
      <c r="F142" s="516"/>
      <c r="G142" s="516"/>
      <c r="H142" s="516"/>
      <c r="I142" s="516"/>
      <c r="J142" s="516"/>
      <c r="K142" s="516"/>
      <c r="L142" s="516"/>
      <c r="M142" s="516"/>
      <c r="N142" s="516"/>
      <c r="O142" s="516"/>
      <c r="P142" s="516"/>
      <c r="Q142" s="516"/>
      <c r="R142" s="516"/>
      <c r="S142" s="516"/>
      <c r="T142" s="516"/>
      <c r="U142" s="516"/>
      <c r="V142" s="516"/>
      <c r="W142" s="516"/>
      <c r="X142" s="516"/>
      <c r="Y142" s="516"/>
      <c r="Z142" s="516"/>
      <c r="AA142" s="516"/>
      <c r="AB142" s="516"/>
      <c r="AC142" s="516"/>
      <c r="AD142" s="516"/>
      <c r="AE142" s="516"/>
      <c r="AF142" s="516"/>
      <c r="AG142" s="516"/>
      <c r="AH142" s="51"/>
      <c r="AI142" s="18"/>
    </row>
    <row r="143" spans="1:35" ht="14" customHeight="1">
      <c r="A143" s="18"/>
      <c r="B143" s="52"/>
      <c r="C143" s="72"/>
      <c r="D143" s="516"/>
      <c r="E143" s="516"/>
      <c r="F143" s="516"/>
      <c r="G143" s="516"/>
      <c r="H143" s="516"/>
      <c r="I143" s="516"/>
      <c r="J143" s="516"/>
      <c r="K143" s="516"/>
      <c r="L143" s="516"/>
      <c r="M143" s="516"/>
      <c r="N143" s="516"/>
      <c r="O143" s="516"/>
      <c r="P143" s="516"/>
      <c r="Q143" s="516"/>
      <c r="R143" s="516"/>
      <c r="S143" s="516"/>
      <c r="T143" s="516"/>
      <c r="U143" s="516"/>
      <c r="V143" s="516"/>
      <c r="W143" s="516"/>
      <c r="X143" s="516"/>
      <c r="Y143" s="516"/>
      <c r="Z143" s="516"/>
      <c r="AA143" s="516"/>
      <c r="AB143" s="516"/>
      <c r="AC143" s="516"/>
      <c r="AD143" s="516"/>
      <c r="AE143" s="516"/>
      <c r="AF143" s="516"/>
      <c r="AG143" s="516"/>
      <c r="AH143" s="51"/>
      <c r="AI143" s="18"/>
    </row>
    <row r="144" spans="1:35" ht="14" customHeight="1">
      <c r="A144" s="18"/>
      <c r="B144" s="52"/>
      <c r="C144" s="72"/>
      <c r="D144" s="516"/>
      <c r="E144" s="516"/>
      <c r="F144" s="516"/>
      <c r="G144" s="516"/>
      <c r="H144" s="516"/>
      <c r="I144" s="516"/>
      <c r="J144" s="516"/>
      <c r="K144" s="516"/>
      <c r="L144" s="516"/>
      <c r="M144" s="516"/>
      <c r="N144" s="516"/>
      <c r="O144" s="516"/>
      <c r="P144" s="516"/>
      <c r="Q144" s="516"/>
      <c r="R144" s="516"/>
      <c r="S144" s="516"/>
      <c r="T144" s="516"/>
      <c r="U144" s="516"/>
      <c r="V144" s="516"/>
      <c r="W144" s="516"/>
      <c r="X144" s="516"/>
      <c r="Y144" s="516"/>
      <c r="Z144" s="516"/>
      <c r="AA144" s="516"/>
      <c r="AB144" s="516"/>
      <c r="AC144" s="516"/>
      <c r="AD144" s="516"/>
      <c r="AE144" s="516"/>
      <c r="AF144" s="516"/>
      <c r="AG144" s="516"/>
      <c r="AH144" s="51"/>
      <c r="AI144" s="18"/>
    </row>
    <row r="145" spans="1:35" ht="14" customHeight="1">
      <c r="A145" s="18"/>
      <c r="B145" s="52"/>
      <c r="C145" s="72"/>
      <c r="D145" s="516"/>
      <c r="E145" s="516"/>
      <c r="F145" s="516"/>
      <c r="G145" s="516"/>
      <c r="H145" s="516"/>
      <c r="I145" s="516"/>
      <c r="J145" s="516"/>
      <c r="K145" s="516"/>
      <c r="L145" s="516"/>
      <c r="M145" s="516"/>
      <c r="N145" s="516"/>
      <c r="O145" s="516"/>
      <c r="P145" s="516"/>
      <c r="Q145" s="516"/>
      <c r="R145" s="516"/>
      <c r="S145" s="516"/>
      <c r="T145" s="516"/>
      <c r="U145" s="516"/>
      <c r="V145" s="516"/>
      <c r="W145" s="516"/>
      <c r="X145" s="516"/>
      <c r="Y145" s="516"/>
      <c r="Z145" s="516"/>
      <c r="AA145" s="516"/>
      <c r="AB145" s="516"/>
      <c r="AC145" s="516"/>
      <c r="AD145" s="516"/>
      <c r="AE145" s="516"/>
      <c r="AF145" s="516"/>
      <c r="AG145" s="516"/>
      <c r="AH145" s="51"/>
      <c r="AI145" s="18"/>
    </row>
    <row r="146" spans="1:35" ht="14" customHeight="1">
      <c r="A146" s="18"/>
      <c r="B146" s="52"/>
      <c r="C146" s="72"/>
      <c r="D146" s="516"/>
      <c r="E146" s="516"/>
      <c r="F146" s="516"/>
      <c r="G146" s="516"/>
      <c r="H146" s="516"/>
      <c r="I146" s="516"/>
      <c r="J146" s="516"/>
      <c r="K146" s="516"/>
      <c r="L146" s="516"/>
      <c r="M146" s="516"/>
      <c r="N146" s="516"/>
      <c r="O146" s="516"/>
      <c r="P146" s="516"/>
      <c r="Q146" s="516"/>
      <c r="R146" s="516"/>
      <c r="S146" s="516"/>
      <c r="T146" s="516"/>
      <c r="U146" s="516"/>
      <c r="V146" s="516"/>
      <c r="W146" s="516"/>
      <c r="X146" s="516"/>
      <c r="Y146" s="516"/>
      <c r="Z146" s="516"/>
      <c r="AA146" s="516"/>
      <c r="AB146" s="516"/>
      <c r="AC146" s="516"/>
      <c r="AD146" s="516"/>
      <c r="AE146" s="516"/>
      <c r="AF146" s="516"/>
      <c r="AG146" s="516"/>
      <c r="AH146" s="51"/>
      <c r="AI146" s="18"/>
    </row>
    <row r="147" spans="1:35" ht="14" customHeight="1">
      <c r="A147" s="18"/>
      <c r="B147" s="52"/>
      <c r="C147" s="72"/>
      <c r="D147" s="516"/>
      <c r="E147" s="516"/>
      <c r="F147" s="516"/>
      <c r="G147" s="516"/>
      <c r="H147" s="516"/>
      <c r="I147" s="516"/>
      <c r="J147" s="516"/>
      <c r="K147" s="516"/>
      <c r="L147" s="516"/>
      <c r="M147" s="516"/>
      <c r="N147" s="516"/>
      <c r="O147" s="516"/>
      <c r="P147" s="516"/>
      <c r="Q147" s="516"/>
      <c r="R147" s="516"/>
      <c r="S147" s="516"/>
      <c r="T147" s="516"/>
      <c r="U147" s="516"/>
      <c r="V147" s="516"/>
      <c r="W147" s="516"/>
      <c r="X147" s="516"/>
      <c r="Y147" s="516"/>
      <c r="Z147" s="516"/>
      <c r="AA147" s="516"/>
      <c r="AB147" s="516"/>
      <c r="AC147" s="516"/>
      <c r="AD147" s="516"/>
      <c r="AE147" s="516"/>
      <c r="AF147" s="516"/>
      <c r="AG147" s="516"/>
      <c r="AH147" s="51"/>
      <c r="AI147" s="18"/>
    </row>
    <row r="148" spans="1:35" ht="14" customHeight="1">
      <c r="A148" s="18"/>
      <c r="B148" s="52"/>
      <c r="C148" s="72"/>
      <c r="D148" s="516"/>
      <c r="E148" s="516"/>
      <c r="F148" s="516"/>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6"/>
      <c r="AC148" s="516"/>
      <c r="AD148" s="516"/>
      <c r="AE148" s="516"/>
      <c r="AF148" s="516"/>
      <c r="AG148" s="516"/>
      <c r="AH148" s="51"/>
      <c r="AI148" s="18"/>
    </row>
    <row r="149" spans="1:35" ht="14" customHeight="1">
      <c r="A149" s="18"/>
      <c r="B149" s="52"/>
      <c r="C149" s="72"/>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
      <c r="AI149" s="18"/>
    </row>
    <row r="150" spans="1:35" ht="14" customHeight="1">
      <c r="A150" s="18"/>
      <c r="B150" s="52"/>
      <c r="C150" s="72"/>
      <c r="D150" s="516"/>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6"/>
      <c r="AC150" s="516"/>
      <c r="AD150" s="516"/>
      <c r="AE150" s="516"/>
      <c r="AF150" s="516"/>
      <c r="AG150" s="516"/>
      <c r="AH150" s="51"/>
      <c r="AI150" s="18"/>
    </row>
    <row r="151" spans="1:35" ht="14" customHeight="1">
      <c r="A151" s="18"/>
      <c r="B151" s="52"/>
      <c r="C151" s="72"/>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6"/>
      <c r="AC151" s="516"/>
      <c r="AD151" s="516"/>
      <c r="AE151" s="516"/>
      <c r="AF151" s="516"/>
      <c r="AG151" s="516"/>
      <c r="AH151" s="51"/>
      <c r="AI151" s="18"/>
    </row>
    <row r="152" spans="1:35" ht="14" customHeight="1">
      <c r="A152" s="18"/>
      <c r="B152" s="52"/>
      <c r="C152" s="72"/>
      <c r="D152" s="516"/>
      <c r="E152" s="516"/>
      <c r="F152" s="516"/>
      <c r="G152" s="516"/>
      <c r="H152" s="516"/>
      <c r="I152" s="516"/>
      <c r="J152" s="516"/>
      <c r="K152" s="516"/>
      <c r="L152" s="516"/>
      <c r="M152" s="516"/>
      <c r="N152" s="516"/>
      <c r="O152" s="516"/>
      <c r="P152" s="516"/>
      <c r="Q152" s="516"/>
      <c r="R152" s="516"/>
      <c r="S152" s="516"/>
      <c r="T152" s="516"/>
      <c r="U152" s="516"/>
      <c r="V152" s="516"/>
      <c r="W152" s="516"/>
      <c r="X152" s="516"/>
      <c r="Y152" s="516"/>
      <c r="Z152" s="516"/>
      <c r="AA152" s="516"/>
      <c r="AB152" s="516"/>
      <c r="AC152" s="516"/>
      <c r="AD152" s="516"/>
      <c r="AE152" s="516"/>
      <c r="AF152" s="516"/>
      <c r="AG152" s="516"/>
      <c r="AH152" s="51"/>
      <c r="AI152" s="18"/>
    </row>
    <row r="153" spans="1:35" ht="14" customHeight="1">
      <c r="A153" s="18"/>
      <c r="B153" s="52"/>
      <c r="C153" s="72"/>
      <c r="D153" s="516"/>
      <c r="E153" s="516"/>
      <c r="F153" s="516"/>
      <c r="G153" s="516"/>
      <c r="H153" s="516"/>
      <c r="I153" s="516"/>
      <c r="J153" s="516"/>
      <c r="K153" s="516"/>
      <c r="L153" s="516"/>
      <c r="M153" s="516"/>
      <c r="N153" s="516"/>
      <c r="O153" s="516"/>
      <c r="P153" s="516"/>
      <c r="Q153" s="516"/>
      <c r="R153" s="516"/>
      <c r="S153" s="516"/>
      <c r="T153" s="516"/>
      <c r="U153" s="516"/>
      <c r="V153" s="516"/>
      <c r="W153" s="516"/>
      <c r="X153" s="516"/>
      <c r="Y153" s="516"/>
      <c r="Z153" s="516"/>
      <c r="AA153" s="516"/>
      <c r="AB153" s="516"/>
      <c r="AC153" s="516"/>
      <c r="AD153" s="516"/>
      <c r="AE153" s="516"/>
      <c r="AF153" s="516"/>
      <c r="AG153" s="516"/>
      <c r="AH153" s="51"/>
      <c r="AI153" s="18"/>
    </row>
    <row r="154" spans="1:35" ht="14" customHeight="1">
      <c r="A154" s="18"/>
      <c r="B154" s="52"/>
      <c r="C154" s="72"/>
      <c r="D154" s="516"/>
      <c r="E154" s="516"/>
      <c r="F154" s="516"/>
      <c r="G154" s="516"/>
      <c r="H154" s="516"/>
      <c r="I154" s="516"/>
      <c r="J154" s="516"/>
      <c r="K154" s="516"/>
      <c r="L154" s="516"/>
      <c r="M154" s="516"/>
      <c r="N154" s="516"/>
      <c r="O154" s="516"/>
      <c r="P154" s="516"/>
      <c r="Q154" s="516"/>
      <c r="R154" s="516"/>
      <c r="S154" s="516"/>
      <c r="T154" s="516"/>
      <c r="U154" s="516"/>
      <c r="V154" s="516"/>
      <c r="W154" s="516"/>
      <c r="X154" s="516"/>
      <c r="Y154" s="516"/>
      <c r="Z154" s="516"/>
      <c r="AA154" s="516"/>
      <c r="AB154" s="516"/>
      <c r="AC154" s="516"/>
      <c r="AD154" s="516"/>
      <c r="AE154" s="516"/>
      <c r="AF154" s="516"/>
      <c r="AG154" s="516"/>
      <c r="AH154" s="51"/>
      <c r="AI154" s="18"/>
    </row>
    <row r="155" spans="1:35" ht="14" customHeight="1">
      <c r="A155" s="18"/>
      <c r="B155" s="52"/>
      <c r="C155" s="72"/>
      <c r="D155" s="516"/>
      <c r="E155" s="516"/>
      <c r="F155" s="516"/>
      <c r="G155" s="516"/>
      <c r="H155" s="516"/>
      <c r="I155" s="516"/>
      <c r="J155" s="516"/>
      <c r="K155" s="516"/>
      <c r="L155" s="516"/>
      <c r="M155" s="516"/>
      <c r="N155" s="516"/>
      <c r="O155" s="516"/>
      <c r="P155" s="516"/>
      <c r="Q155" s="516"/>
      <c r="R155" s="516"/>
      <c r="S155" s="516"/>
      <c r="T155" s="516"/>
      <c r="U155" s="516"/>
      <c r="V155" s="516"/>
      <c r="W155" s="516"/>
      <c r="X155" s="516"/>
      <c r="Y155" s="516"/>
      <c r="Z155" s="516"/>
      <c r="AA155" s="516"/>
      <c r="AB155" s="516"/>
      <c r="AC155" s="516"/>
      <c r="AD155" s="516"/>
      <c r="AE155" s="516"/>
      <c r="AF155" s="516"/>
      <c r="AG155" s="516"/>
      <c r="AH155" s="51"/>
      <c r="AI155" s="18"/>
    </row>
    <row r="156" spans="1:35" ht="14" customHeight="1">
      <c r="A156" s="18"/>
      <c r="B156" s="52"/>
      <c r="C156" s="72"/>
      <c r="D156" s="516"/>
      <c r="E156" s="516"/>
      <c r="F156" s="516"/>
      <c r="G156" s="516"/>
      <c r="H156" s="516"/>
      <c r="I156" s="516"/>
      <c r="J156" s="516"/>
      <c r="K156" s="516"/>
      <c r="L156" s="516"/>
      <c r="M156" s="516"/>
      <c r="N156" s="516"/>
      <c r="O156" s="516"/>
      <c r="P156" s="516"/>
      <c r="Q156" s="516"/>
      <c r="R156" s="516"/>
      <c r="S156" s="516"/>
      <c r="T156" s="516"/>
      <c r="U156" s="516"/>
      <c r="V156" s="516"/>
      <c r="W156" s="516"/>
      <c r="X156" s="516"/>
      <c r="Y156" s="516"/>
      <c r="Z156" s="516"/>
      <c r="AA156" s="516"/>
      <c r="AB156" s="516"/>
      <c r="AC156" s="516"/>
      <c r="AD156" s="516"/>
      <c r="AE156" s="516"/>
      <c r="AF156" s="516"/>
      <c r="AG156" s="516"/>
      <c r="AH156" s="51"/>
      <c r="AI156" s="18"/>
    </row>
    <row r="157" spans="1:35" ht="14" customHeight="1">
      <c r="A157" s="18"/>
      <c r="B157" s="52"/>
      <c r="C157" s="72"/>
      <c r="D157" s="516"/>
      <c r="E157" s="516"/>
      <c r="F157" s="516"/>
      <c r="G157" s="516"/>
      <c r="H157" s="516"/>
      <c r="I157" s="516"/>
      <c r="J157" s="516"/>
      <c r="K157" s="516"/>
      <c r="L157" s="516"/>
      <c r="M157" s="516"/>
      <c r="N157" s="516"/>
      <c r="O157" s="516"/>
      <c r="P157" s="516"/>
      <c r="Q157" s="516"/>
      <c r="R157" s="516"/>
      <c r="S157" s="516"/>
      <c r="T157" s="516"/>
      <c r="U157" s="516"/>
      <c r="V157" s="516"/>
      <c r="W157" s="516"/>
      <c r="X157" s="516"/>
      <c r="Y157" s="516"/>
      <c r="Z157" s="516"/>
      <c r="AA157" s="516"/>
      <c r="AB157" s="516"/>
      <c r="AC157" s="516"/>
      <c r="AD157" s="516"/>
      <c r="AE157" s="516"/>
      <c r="AF157" s="516"/>
      <c r="AG157" s="516"/>
      <c r="AH157" s="51"/>
      <c r="AI157" s="18"/>
    </row>
    <row r="158" spans="1:35" ht="14" customHeight="1">
      <c r="A158" s="18"/>
      <c r="B158" s="52"/>
      <c r="C158" s="72"/>
      <c r="D158" s="516"/>
      <c r="E158" s="516"/>
      <c r="F158" s="516"/>
      <c r="G158" s="516"/>
      <c r="H158" s="516"/>
      <c r="I158" s="516"/>
      <c r="J158" s="516"/>
      <c r="K158" s="516"/>
      <c r="L158" s="516"/>
      <c r="M158" s="516"/>
      <c r="N158" s="516"/>
      <c r="O158" s="516"/>
      <c r="P158" s="516"/>
      <c r="Q158" s="516"/>
      <c r="R158" s="516"/>
      <c r="S158" s="516"/>
      <c r="T158" s="516"/>
      <c r="U158" s="516"/>
      <c r="V158" s="516"/>
      <c r="W158" s="516"/>
      <c r="X158" s="516"/>
      <c r="Y158" s="516"/>
      <c r="Z158" s="516"/>
      <c r="AA158" s="516"/>
      <c r="AB158" s="516"/>
      <c r="AC158" s="516"/>
      <c r="AD158" s="516"/>
      <c r="AE158" s="516"/>
      <c r="AF158" s="516"/>
      <c r="AG158" s="516"/>
      <c r="AH158" s="51"/>
      <c r="AI158" s="18"/>
    </row>
    <row r="159" spans="1:35" ht="14" customHeight="1">
      <c r="A159" s="18"/>
      <c r="B159" s="52"/>
      <c r="C159" s="72"/>
      <c r="D159" s="516"/>
      <c r="E159" s="516"/>
      <c r="F159" s="516"/>
      <c r="G159" s="516"/>
      <c r="H159" s="516"/>
      <c r="I159" s="516"/>
      <c r="J159" s="516"/>
      <c r="K159" s="516"/>
      <c r="L159" s="516"/>
      <c r="M159" s="516"/>
      <c r="N159" s="516"/>
      <c r="O159" s="516"/>
      <c r="P159" s="516"/>
      <c r="Q159" s="516"/>
      <c r="R159" s="516"/>
      <c r="S159" s="516"/>
      <c r="T159" s="516"/>
      <c r="U159" s="516"/>
      <c r="V159" s="516"/>
      <c r="W159" s="516"/>
      <c r="X159" s="516"/>
      <c r="Y159" s="516"/>
      <c r="Z159" s="516"/>
      <c r="AA159" s="516"/>
      <c r="AB159" s="516"/>
      <c r="AC159" s="516"/>
      <c r="AD159" s="516"/>
      <c r="AE159" s="516"/>
      <c r="AF159" s="516"/>
      <c r="AG159" s="516"/>
      <c r="AH159" s="51"/>
      <c r="AI159" s="18"/>
    </row>
    <row r="160" spans="1:35" ht="14" customHeight="1">
      <c r="A160" s="18"/>
      <c r="B160" s="52"/>
      <c r="C160" s="72"/>
      <c r="D160" s="516"/>
      <c r="E160" s="516"/>
      <c r="F160" s="516"/>
      <c r="G160" s="516"/>
      <c r="H160" s="516"/>
      <c r="I160" s="516"/>
      <c r="J160" s="516"/>
      <c r="K160" s="516"/>
      <c r="L160" s="516"/>
      <c r="M160" s="516"/>
      <c r="N160" s="516"/>
      <c r="O160" s="516"/>
      <c r="P160" s="516"/>
      <c r="Q160" s="516"/>
      <c r="R160" s="516"/>
      <c r="S160" s="516"/>
      <c r="T160" s="516"/>
      <c r="U160" s="516"/>
      <c r="V160" s="516"/>
      <c r="W160" s="516"/>
      <c r="X160" s="516"/>
      <c r="Y160" s="516"/>
      <c r="Z160" s="516"/>
      <c r="AA160" s="516"/>
      <c r="AB160" s="516"/>
      <c r="AC160" s="516"/>
      <c r="AD160" s="516"/>
      <c r="AE160" s="516"/>
      <c r="AF160" s="516"/>
      <c r="AG160" s="516"/>
      <c r="AH160" s="51"/>
      <c r="AI160" s="18"/>
    </row>
    <row r="161" spans="1:35" ht="14" customHeight="1">
      <c r="A161" s="18"/>
      <c r="B161" s="52"/>
      <c r="C161" s="72"/>
      <c r="D161" s="516"/>
      <c r="E161" s="516"/>
      <c r="F161" s="516"/>
      <c r="G161" s="516"/>
      <c r="H161" s="516"/>
      <c r="I161" s="516"/>
      <c r="J161" s="516"/>
      <c r="K161" s="516"/>
      <c r="L161" s="516"/>
      <c r="M161" s="516"/>
      <c r="N161" s="516"/>
      <c r="O161" s="516"/>
      <c r="P161" s="516"/>
      <c r="Q161" s="516"/>
      <c r="R161" s="516"/>
      <c r="S161" s="516"/>
      <c r="T161" s="516"/>
      <c r="U161" s="516"/>
      <c r="V161" s="516"/>
      <c r="W161" s="516"/>
      <c r="X161" s="516"/>
      <c r="Y161" s="516"/>
      <c r="Z161" s="516"/>
      <c r="AA161" s="516"/>
      <c r="AB161" s="516"/>
      <c r="AC161" s="516"/>
      <c r="AD161" s="516"/>
      <c r="AE161" s="516"/>
      <c r="AF161" s="516"/>
      <c r="AG161" s="516"/>
      <c r="AH161" s="51"/>
      <c r="AI161" s="18"/>
    </row>
    <row r="162" spans="1:35" ht="14" customHeight="1">
      <c r="A162" s="18"/>
      <c r="B162" s="52"/>
      <c r="C162" s="72"/>
      <c r="D162" s="516"/>
      <c r="E162" s="516"/>
      <c r="F162" s="516"/>
      <c r="G162" s="516"/>
      <c r="H162" s="516"/>
      <c r="I162" s="516"/>
      <c r="J162" s="516"/>
      <c r="K162" s="516"/>
      <c r="L162" s="516"/>
      <c r="M162" s="516"/>
      <c r="N162" s="516"/>
      <c r="O162" s="516"/>
      <c r="P162" s="516"/>
      <c r="Q162" s="516"/>
      <c r="R162" s="516"/>
      <c r="S162" s="516"/>
      <c r="T162" s="516"/>
      <c r="U162" s="516"/>
      <c r="V162" s="516"/>
      <c r="W162" s="516"/>
      <c r="X162" s="516"/>
      <c r="Y162" s="516"/>
      <c r="Z162" s="516"/>
      <c r="AA162" s="516"/>
      <c r="AB162" s="516"/>
      <c r="AC162" s="516"/>
      <c r="AD162" s="516"/>
      <c r="AE162" s="516"/>
      <c r="AF162" s="516"/>
      <c r="AG162" s="516"/>
      <c r="AH162" s="51"/>
      <c r="AI162" s="18"/>
    </row>
    <row r="163" spans="1:35" ht="14" customHeight="1">
      <c r="A163" s="18"/>
      <c r="B163" s="52"/>
      <c r="C163" s="72"/>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6"/>
      <c r="AB163" s="516"/>
      <c r="AC163" s="516"/>
      <c r="AD163" s="516"/>
      <c r="AE163" s="516"/>
      <c r="AF163" s="516"/>
      <c r="AG163" s="516"/>
      <c r="AH163" s="51"/>
      <c r="AI163" s="18"/>
    </row>
    <row r="164" spans="1:35" ht="14" customHeight="1">
      <c r="A164" s="18"/>
      <c r="B164" s="52"/>
      <c r="C164" s="72"/>
      <c r="D164" s="516"/>
      <c r="E164" s="516"/>
      <c r="F164" s="516"/>
      <c r="G164" s="516"/>
      <c r="H164" s="516"/>
      <c r="I164" s="516"/>
      <c r="J164" s="516"/>
      <c r="K164" s="516"/>
      <c r="L164" s="516"/>
      <c r="M164" s="516"/>
      <c r="N164" s="516"/>
      <c r="O164" s="516"/>
      <c r="P164" s="516"/>
      <c r="Q164" s="516"/>
      <c r="R164" s="516"/>
      <c r="S164" s="516"/>
      <c r="T164" s="516"/>
      <c r="U164" s="516"/>
      <c r="V164" s="516"/>
      <c r="W164" s="516"/>
      <c r="X164" s="516"/>
      <c r="Y164" s="516"/>
      <c r="Z164" s="516"/>
      <c r="AA164" s="516"/>
      <c r="AB164" s="516"/>
      <c r="AC164" s="516"/>
      <c r="AD164" s="516"/>
      <c r="AE164" s="516"/>
      <c r="AF164" s="516"/>
      <c r="AG164" s="516"/>
      <c r="AH164" s="51"/>
      <c r="AI164" s="18"/>
    </row>
    <row r="165" spans="1:35" ht="14" customHeight="1">
      <c r="A165" s="18"/>
      <c r="B165" s="52"/>
      <c r="C165" s="72"/>
      <c r="D165" s="516"/>
      <c r="E165" s="516"/>
      <c r="F165" s="516"/>
      <c r="G165" s="516"/>
      <c r="H165" s="516"/>
      <c r="I165" s="516"/>
      <c r="J165" s="516"/>
      <c r="K165" s="516"/>
      <c r="L165" s="516"/>
      <c r="M165" s="516"/>
      <c r="N165" s="516"/>
      <c r="O165" s="516"/>
      <c r="P165" s="516"/>
      <c r="Q165" s="516"/>
      <c r="R165" s="516"/>
      <c r="S165" s="516"/>
      <c r="T165" s="516"/>
      <c r="U165" s="516"/>
      <c r="V165" s="516"/>
      <c r="W165" s="516"/>
      <c r="X165" s="516"/>
      <c r="Y165" s="516"/>
      <c r="Z165" s="516"/>
      <c r="AA165" s="516"/>
      <c r="AB165" s="516"/>
      <c r="AC165" s="516"/>
      <c r="AD165" s="516"/>
      <c r="AE165" s="516"/>
      <c r="AF165" s="516"/>
      <c r="AG165" s="516"/>
      <c r="AH165" s="51"/>
      <c r="AI165" s="18"/>
    </row>
    <row r="166" spans="1:35" ht="14" customHeight="1">
      <c r="A166" s="18"/>
      <c r="B166" s="52"/>
      <c r="C166" s="72"/>
      <c r="D166" s="516"/>
      <c r="E166" s="516"/>
      <c r="F166" s="516"/>
      <c r="G166" s="516"/>
      <c r="H166" s="516"/>
      <c r="I166" s="516"/>
      <c r="J166" s="516"/>
      <c r="K166" s="516"/>
      <c r="L166" s="516"/>
      <c r="M166" s="516"/>
      <c r="N166" s="516"/>
      <c r="O166" s="516"/>
      <c r="P166" s="516"/>
      <c r="Q166" s="516"/>
      <c r="R166" s="516"/>
      <c r="S166" s="516"/>
      <c r="T166" s="516"/>
      <c r="U166" s="516"/>
      <c r="V166" s="516"/>
      <c r="W166" s="516"/>
      <c r="X166" s="516"/>
      <c r="Y166" s="516"/>
      <c r="Z166" s="516"/>
      <c r="AA166" s="516"/>
      <c r="AB166" s="516"/>
      <c r="AC166" s="516"/>
      <c r="AD166" s="516"/>
      <c r="AE166" s="516"/>
      <c r="AF166" s="516"/>
      <c r="AG166" s="516"/>
      <c r="AH166" s="51"/>
      <c r="AI166" s="18"/>
    </row>
    <row r="167" spans="1:35" ht="14" customHeight="1">
      <c r="A167" s="18"/>
      <c r="B167" s="52"/>
      <c r="C167" s="72"/>
      <c r="D167" s="516"/>
      <c r="E167" s="516"/>
      <c r="F167" s="516"/>
      <c r="G167" s="516"/>
      <c r="H167" s="516"/>
      <c r="I167" s="516"/>
      <c r="J167" s="516"/>
      <c r="K167" s="516"/>
      <c r="L167" s="516"/>
      <c r="M167" s="516"/>
      <c r="N167" s="516"/>
      <c r="O167" s="516"/>
      <c r="P167" s="516"/>
      <c r="Q167" s="516"/>
      <c r="R167" s="516"/>
      <c r="S167" s="516"/>
      <c r="T167" s="516"/>
      <c r="U167" s="516"/>
      <c r="V167" s="516"/>
      <c r="W167" s="516"/>
      <c r="X167" s="516"/>
      <c r="Y167" s="516"/>
      <c r="Z167" s="516"/>
      <c r="AA167" s="516"/>
      <c r="AB167" s="516"/>
      <c r="AC167" s="516"/>
      <c r="AD167" s="516"/>
      <c r="AE167" s="516"/>
      <c r="AF167" s="516"/>
      <c r="AG167" s="516"/>
      <c r="AH167" s="51"/>
      <c r="AI167" s="18"/>
    </row>
    <row r="168" spans="1:35" ht="14" customHeight="1">
      <c r="A168" s="18"/>
      <c r="B168" s="53"/>
      <c r="C168" s="54"/>
      <c r="D168" s="516"/>
      <c r="E168" s="516"/>
      <c r="F168" s="516"/>
      <c r="G168" s="516"/>
      <c r="H168" s="516"/>
      <c r="I168" s="516"/>
      <c r="J168" s="516"/>
      <c r="K168" s="516"/>
      <c r="L168" s="516"/>
      <c r="M168" s="516"/>
      <c r="N168" s="516"/>
      <c r="O168" s="516"/>
      <c r="P168" s="516"/>
      <c r="Q168" s="516"/>
      <c r="R168" s="516"/>
      <c r="S168" s="516"/>
      <c r="T168" s="516"/>
      <c r="U168" s="516"/>
      <c r="V168" s="516"/>
      <c r="W168" s="516"/>
      <c r="X168" s="516"/>
      <c r="Y168" s="516"/>
      <c r="Z168" s="516"/>
      <c r="AA168" s="516"/>
      <c r="AB168" s="516"/>
      <c r="AC168" s="516"/>
      <c r="AD168" s="516"/>
      <c r="AE168" s="516"/>
      <c r="AF168" s="516"/>
      <c r="AG168" s="516"/>
      <c r="AH168" s="55"/>
      <c r="AI168" s="18"/>
    </row>
    <row r="169" spans="1:35" ht="14" customHeight="1">
      <c r="A169" s="18"/>
      <c r="B169" s="52"/>
      <c r="C169" s="72"/>
      <c r="D169" s="516"/>
      <c r="E169" s="516"/>
      <c r="F169" s="516"/>
      <c r="G169" s="516"/>
      <c r="H169" s="516"/>
      <c r="I169" s="516"/>
      <c r="J169" s="516"/>
      <c r="K169" s="516"/>
      <c r="L169" s="516"/>
      <c r="M169" s="516"/>
      <c r="N169" s="516"/>
      <c r="O169" s="516"/>
      <c r="P169" s="516"/>
      <c r="Q169" s="516"/>
      <c r="R169" s="516"/>
      <c r="S169" s="516"/>
      <c r="T169" s="516"/>
      <c r="U169" s="516"/>
      <c r="V169" s="516"/>
      <c r="W169" s="516"/>
      <c r="X169" s="516"/>
      <c r="Y169" s="516"/>
      <c r="Z169" s="516"/>
      <c r="AA169" s="516"/>
      <c r="AB169" s="516"/>
      <c r="AC169" s="516"/>
      <c r="AD169" s="516"/>
      <c r="AE169" s="516"/>
      <c r="AF169" s="516"/>
      <c r="AG169" s="516"/>
      <c r="AH169" s="51"/>
      <c r="AI169" s="18"/>
    </row>
    <row r="170" spans="1:35" ht="14" customHeight="1">
      <c r="A170" s="18"/>
      <c r="B170" s="52"/>
      <c r="C170" s="72"/>
      <c r="D170" s="516"/>
      <c r="E170" s="516"/>
      <c r="F170" s="516"/>
      <c r="G170" s="516"/>
      <c r="H170" s="516"/>
      <c r="I170" s="516"/>
      <c r="J170" s="516"/>
      <c r="K170" s="516"/>
      <c r="L170" s="516"/>
      <c r="M170" s="516"/>
      <c r="N170" s="516"/>
      <c r="O170" s="516"/>
      <c r="P170" s="516"/>
      <c r="Q170" s="516"/>
      <c r="R170" s="516"/>
      <c r="S170" s="516"/>
      <c r="T170" s="516"/>
      <c r="U170" s="516"/>
      <c r="V170" s="516"/>
      <c r="W170" s="516"/>
      <c r="X170" s="516"/>
      <c r="Y170" s="516"/>
      <c r="Z170" s="516"/>
      <c r="AA170" s="516"/>
      <c r="AB170" s="516"/>
      <c r="AC170" s="516"/>
      <c r="AD170" s="516"/>
      <c r="AE170" s="516"/>
      <c r="AF170" s="516"/>
      <c r="AG170" s="516"/>
      <c r="AH170" s="51"/>
      <c r="AI170" s="18"/>
    </row>
    <row r="171" spans="1:35" ht="14" customHeight="1">
      <c r="A171" s="18"/>
      <c r="B171" s="52"/>
      <c r="C171" s="72"/>
      <c r="D171" s="516"/>
      <c r="E171" s="516"/>
      <c r="F171" s="516"/>
      <c r="G171" s="516"/>
      <c r="H171" s="516"/>
      <c r="I171" s="516"/>
      <c r="J171" s="516"/>
      <c r="K171" s="516"/>
      <c r="L171" s="516"/>
      <c r="M171" s="516"/>
      <c r="N171" s="516"/>
      <c r="O171" s="516"/>
      <c r="P171" s="516"/>
      <c r="Q171" s="516"/>
      <c r="R171" s="516"/>
      <c r="S171" s="516"/>
      <c r="T171" s="516"/>
      <c r="U171" s="516"/>
      <c r="V171" s="516"/>
      <c r="W171" s="516"/>
      <c r="X171" s="516"/>
      <c r="Y171" s="516"/>
      <c r="Z171" s="516"/>
      <c r="AA171" s="516"/>
      <c r="AB171" s="516"/>
      <c r="AC171" s="516"/>
      <c r="AD171" s="516"/>
      <c r="AE171" s="516"/>
      <c r="AF171" s="516"/>
      <c r="AG171" s="516"/>
      <c r="AH171" s="51"/>
      <c r="AI171" s="18"/>
    </row>
    <row r="172" spans="1:35" ht="14" customHeight="1">
      <c r="A172" s="18"/>
      <c r="B172" s="5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51"/>
      <c r="AI172" s="18"/>
    </row>
    <row r="173" spans="1:35" ht="14" customHeight="1" thickBot="1">
      <c r="A173" s="18"/>
      <c r="B173" s="56"/>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18"/>
    </row>
    <row r="174" spans="1:35" ht="14" customHeight="1">
      <c r="A174" s="59"/>
      <c r="B174" s="60"/>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59"/>
    </row>
    <row r="175" spans="1:35" ht="14" customHeight="1" thickBot="1">
      <c r="A175" s="18"/>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row>
    <row r="176" spans="1:35" ht="14" customHeight="1">
      <c r="A176" s="46"/>
      <c r="B176" s="518" t="s">
        <v>485</v>
      </c>
      <c r="C176" s="519"/>
      <c r="D176" s="519"/>
      <c r="E176" s="519"/>
      <c r="F176" s="519"/>
      <c r="G176" s="519"/>
      <c r="H176" s="519"/>
      <c r="I176" s="519"/>
      <c r="J176" s="519"/>
      <c r="K176" s="519"/>
      <c r="L176" s="519"/>
      <c r="M176" s="519"/>
      <c r="N176" s="519"/>
      <c r="O176" s="519"/>
      <c r="P176" s="519"/>
      <c r="Q176" s="519"/>
      <c r="R176" s="519"/>
      <c r="S176" s="519"/>
      <c r="T176" s="519"/>
      <c r="U176" s="519"/>
      <c r="V176" s="519"/>
      <c r="W176" s="519"/>
      <c r="X176" s="519"/>
      <c r="Y176" s="519"/>
      <c r="Z176" s="519"/>
      <c r="AA176" s="519"/>
      <c r="AB176" s="519"/>
      <c r="AC176" s="519"/>
      <c r="AD176" s="519"/>
      <c r="AE176" s="519"/>
      <c r="AF176" s="519"/>
      <c r="AG176" s="519"/>
      <c r="AH176" s="520"/>
      <c r="AI176" s="46"/>
    </row>
    <row r="177" spans="1:35" ht="14" customHeight="1" thickBot="1">
      <c r="A177" s="46"/>
      <c r="B177" s="521"/>
      <c r="C177" s="522"/>
      <c r="D177" s="522"/>
      <c r="E177" s="522"/>
      <c r="F177" s="522"/>
      <c r="G177" s="522"/>
      <c r="H177" s="522"/>
      <c r="I177" s="522"/>
      <c r="J177" s="522"/>
      <c r="K177" s="522"/>
      <c r="L177" s="522"/>
      <c r="M177" s="522"/>
      <c r="N177" s="522"/>
      <c r="O177" s="522"/>
      <c r="P177" s="522"/>
      <c r="Q177" s="522"/>
      <c r="R177" s="522"/>
      <c r="S177" s="522"/>
      <c r="T177" s="522"/>
      <c r="U177" s="522"/>
      <c r="V177" s="522"/>
      <c r="W177" s="522"/>
      <c r="X177" s="522"/>
      <c r="Y177" s="522"/>
      <c r="Z177" s="522"/>
      <c r="AA177" s="522"/>
      <c r="AB177" s="522"/>
      <c r="AC177" s="522"/>
      <c r="AD177" s="522"/>
      <c r="AE177" s="522"/>
      <c r="AF177" s="522"/>
      <c r="AG177" s="522"/>
      <c r="AH177" s="523"/>
      <c r="AI177" s="46"/>
    </row>
    <row r="178" spans="1:35" ht="14" customHeight="1">
      <c r="A178" s="18"/>
      <c r="B178" s="47"/>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9"/>
      <c r="AI178" s="18"/>
    </row>
    <row r="179" spans="1:35" ht="14" customHeight="1">
      <c r="A179" s="18"/>
      <c r="B179" s="50"/>
      <c r="C179" s="72" t="s">
        <v>133</v>
      </c>
      <c r="D179" s="517" t="s">
        <v>463</v>
      </c>
      <c r="E179" s="517"/>
      <c r="F179" s="517"/>
      <c r="G179" s="517"/>
      <c r="H179" s="517"/>
      <c r="I179" s="517"/>
      <c r="J179" s="517"/>
      <c r="K179" s="517"/>
      <c r="L179" s="517"/>
      <c r="M179" s="517"/>
      <c r="N179" s="517"/>
      <c r="O179" s="517"/>
      <c r="P179" s="517"/>
      <c r="Q179" s="517"/>
      <c r="R179" s="517"/>
      <c r="S179" s="517"/>
      <c r="T179" s="517"/>
      <c r="U179" s="517"/>
      <c r="V179" s="517"/>
      <c r="W179" s="517"/>
      <c r="X179" s="517"/>
      <c r="Y179" s="517"/>
      <c r="Z179" s="517"/>
      <c r="AA179" s="517"/>
      <c r="AB179" s="517"/>
      <c r="AC179" s="517"/>
      <c r="AD179" s="517"/>
      <c r="AE179" s="517"/>
      <c r="AF179" s="517"/>
      <c r="AG179" s="517"/>
      <c r="AH179" s="51"/>
      <c r="AI179" s="18"/>
    </row>
    <row r="180" spans="1:35" ht="14" customHeight="1">
      <c r="A180" s="18"/>
      <c r="B180" s="52"/>
      <c r="C180" s="72"/>
      <c r="D180" s="517"/>
      <c r="E180" s="517"/>
      <c r="F180" s="517"/>
      <c r="G180" s="517"/>
      <c r="H180" s="517"/>
      <c r="I180" s="517"/>
      <c r="J180" s="517"/>
      <c r="K180" s="517"/>
      <c r="L180" s="517"/>
      <c r="M180" s="517"/>
      <c r="N180" s="517"/>
      <c r="O180" s="517"/>
      <c r="P180" s="517"/>
      <c r="Q180" s="517"/>
      <c r="R180" s="517"/>
      <c r="S180" s="517"/>
      <c r="T180" s="517"/>
      <c r="U180" s="517"/>
      <c r="V180" s="517"/>
      <c r="W180" s="517"/>
      <c r="X180" s="517"/>
      <c r="Y180" s="517"/>
      <c r="Z180" s="517"/>
      <c r="AA180" s="517"/>
      <c r="AB180" s="517"/>
      <c r="AC180" s="517"/>
      <c r="AD180" s="517"/>
      <c r="AE180" s="517"/>
      <c r="AF180" s="517"/>
      <c r="AG180" s="517"/>
      <c r="AH180" s="51"/>
      <c r="AI180" s="18"/>
    </row>
    <row r="181" spans="1:35" ht="14" customHeight="1">
      <c r="A181" s="18"/>
      <c r="B181" s="52"/>
      <c r="C181" s="18"/>
      <c r="D181" s="517"/>
      <c r="E181" s="517"/>
      <c r="F181" s="517"/>
      <c r="G181" s="517"/>
      <c r="H181" s="517"/>
      <c r="I181" s="517"/>
      <c r="J181" s="517"/>
      <c r="K181" s="517"/>
      <c r="L181" s="517"/>
      <c r="M181" s="517"/>
      <c r="N181" s="517"/>
      <c r="O181" s="517"/>
      <c r="P181" s="517"/>
      <c r="Q181" s="517"/>
      <c r="R181" s="517"/>
      <c r="S181" s="517"/>
      <c r="T181" s="517"/>
      <c r="U181" s="517"/>
      <c r="V181" s="517"/>
      <c r="W181" s="517"/>
      <c r="X181" s="517"/>
      <c r="Y181" s="517"/>
      <c r="Z181" s="517"/>
      <c r="AA181" s="517"/>
      <c r="AB181" s="517"/>
      <c r="AC181" s="517"/>
      <c r="AD181" s="517"/>
      <c r="AE181" s="517"/>
      <c r="AF181" s="517"/>
      <c r="AG181" s="517"/>
      <c r="AH181" s="51"/>
      <c r="AI181" s="18"/>
    </row>
    <row r="182" spans="1:35" ht="14" customHeight="1">
      <c r="A182" s="18"/>
      <c r="B182" s="52"/>
      <c r="C182" s="72"/>
      <c r="D182" s="185"/>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c r="AE182" s="185"/>
      <c r="AF182" s="185"/>
      <c r="AG182" s="185"/>
      <c r="AH182" s="51"/>
      <c r="AI182" s="18"/>
    </row>
    <row r="183" spans="1:35" ht="14" customHeight="1">
      <c r="A183" s="18"/>
      <c r="B183" s="52"/>
      <c r="C183" s="72"/>
      <c r="D183" s="516"/>
      <c r="E183" s="516"/>
      <c r="F183" s="516"/>
      <c r="G183" s="516"/>
      <c r="H183" s="516"/>
      <c r="I183" s="516"/>
      <c r="J183" s="516"/>
      <c r="K183" s="516"/>
      <c r="L183" s="516"/>
      <c r="M183" s="516"/>
      <c r="N183" s="516"/>
      <c r="O183" s="516"/>
      <c r="P183" s="516"/>
      <c r="Q183" s="516"/>
      <c r="R183" s="516"/>
      <c r="S183" s="516"/>
      <c r="T183" s="516"/>
      <c r="U183" s="516"/>
      <c r="V183" s="516"/>
      <c r="W183" s="516"/>
      <c r="X183" s="516"/>
      <c r="Y183" s="516"/>
      <c r="Z183" s="516"/>
      <c r="AA183" s="516"/>
      <c r="AB183" s="516"/>
      <c r="AC183" s="516"/>
      <c r="AD183" s="516"/>
      <c r="AE183" s="516"/>
      <c r="AF183" s="516"/>
      <c r="AG183" s="516"/>
      <c r="AH183" s="51"/>
      <c r="AI183" s="18"/>
    </row>
    <row r="184" spans="1:35" ht="14" customHeight="1">
      <c r="A184" s="18"/>
      <c r="B184" s="52"/>
      <c r="C184" s="72"/>
      <c r="D184" s="516"/>
      <c r="E184" s="516"/>
      <c r="F184" s="516"/>
      <c r="G184" s="516"/>
      <c r="H184" s="516"/>
      <c r="I184" s="516"/>
      <c r="J184" s="516"/>
      <c r="K184" s="516"/>
      <c r="L184" s="516"/>
      <c r="M184" s="516"/>
      <c r="N184" s="516"/>
      <c r="O184" s="516"/>
      <c r="P184" s="516"/>
      <c r="Q184" s="516"/>
      <c r="R184" s="516"/>
      <c r="S184" s="516"/>
      <c r="T184" s="516"/>
      <c r="U184" s="516"/>
      <c r="V184" s="516"/>
      <c r="W184" s="516"/>
      <c r="X184" s="516"/>
      <c r="Y184" s="516"/>
      <c r="Z184" s="516"/>
      <c r="AA184" s="516"/>
      <c r="AB184" s="516"/>
      <c r="AC184" s="516"/>
      <c r="AD184" s="516"/>
      <c r="AE184" s="516"/>
      <c r="AF184" s="516"/>
      <c r="AG184" s="516"/>
      <c r="AH184" s="51"/>
      <c r="AI184" s="18"/>
    </row>
    <row r="185" spans="1:35" ht="14" customHeight="1">
      <c r="A185" s="18"/>
      <c r="B185" s="52"/>
      <c r="C185" s="72"/>
      <c r="D185" s="516"/>
      <c r="E185" s="516"/>
      <c r="F185" s="516"/>
      <c r="G185" s="516"/>
      <c r="H185" s="516"/>
      <c r="I185" s="516"/>
      <c r="J185" s="516"/>
      <c r="K185" s="516"/>
      <c r="L185" s="516"/>
      <c r="M185" s="516"/>
      <c r="N185" s="516"/>
      <c r="O185" s="516"/>
      <c r="P185" s="516"/>
      <c r="Q185" s="516"/>
      <c r="R185" s="516"/>
      <c r="S185" s="516"/>
      <c r="T185" s="516"/>
      <c r="U185" s="516"/>
      <c r="V185" s="516"/>
      <c r="W185" s="516"/>
      <c r="X185" s="516"/>
      <c r="Y185" s="516"/>
      <c r="Z185" s="516"/>
      <c r="AA185" s="516"/>
      <c r="AB185" s="516"/>
      <c r="AC185" s="516"/>
      <c r="AD185" s="516"/>
      <c r="AE185" s="516"/>
      <c r="AF185" s="516"/>
      <c r="AG185" s="516"/>
      <c r="AH185" s="51"/>
      <c r="AI185" s="18"/>
    </row>
    <row r="186" spans="1:35" ht="14" customHeight="1">
      <c r="A186" s="18"/>
      <c r="B186" s="52"/>
      <c r="C186" s="72"/>
      <c r="D186" s="516"/>
      <c r="E186" s="516"/>
      <c r="F186" s="516"/>
      <c r="G186" s="516"/>
      <c r="H186" s="516"/>
      <c r="I186" s="516"/>
      <c r="J186" s="516"/>
      <c r="K186" s="516"/>
      <c r="L186" s="516"/>
      <c r="M186" s="516"/>
      <c r="N186" s="516"/>
      <c r="O186" s="516"/>
      <c r="P186" s="516"/>
      <c r="Q186" s="516"/>
      <c r="R186" s="516"/>
      <c r="S186" s="516"/>
      <c r="T186" s="516"/>
      <c r="U186" s="516"/>
      <c r="V186" s="516"/>
      <c r="W186" s="516"/>
      <c r="X186" s="516"/>
      <c r="Y186" s="516"/>
      <c r="Z186" s="516"/>
      <c r="AA186" s="516"/>
      <c r="AB186" s="516"/>
      <c r="AC186" s="516"/>
      <c r="AD186" s="516"/>
      <c r="AE186" s="516"/>
      <c r="AF186" s="516"/>
      <c r="AG186" s="516"/>
      <c r="AH186" s="51"/>
      <c r="AI186" s="18"/>
    </row>
    <row r="187" spans="1:35" ht="14" customHeight="1">
      <c r="A187" s="18"/>
      <c r="B187" s="52"/>
      <c r="C187" s="72"/>
      <c r="D187" s="516"/>
      <c r="E187" s="516"/>
      <c r="F187" s="516"/>
      <c r="G187" s="516"/>
      <c r="H187" s="516"/>
      <c r="I187" s="516"/>
      <c r="J187" s="516"/>
      <c r="K187" s="516"/>
      <c r="L187" s="516"/>
      <c r="M187" s="516"/>
      <c r="N187" s="516"/>
      <c r="O187" s="516"/>
      <c r="P187" s="516"/>
      <c r="Q187" s="516"/>
      <c r="R187" s="516"/>
      <c r="S187" s="516"/>
      <c r="T187" s="516"/>
      <c r="U187" s="516"/>
      <c r="V187" s="516"/>
      <c r="W187" s="516"/>
      <c r="X187" s="516"/>
      <c r="Y187" s="516"/>
      <c r="Z187" s="516"/>
      <c r="AA187" s="516"/>
      <c r="AB187" s="516"/>
      <c r="AC187" s="516"/>
      <c r="AD187" s="516"/>
      <c r="AE187" s="516"/>
      <c r="AF187" s="516"/>
      <c r="AG187" s="516"/>
      <c r="AH187" s="51"/>
      <c r="AI187" s="18"/>
    </row>
    <row r="188" spans="1:35" ht="14" customHeight="1">
      <c r="A188" s="18"/>
      <c r="B188" s="52"/>
      <c r="C188" s="72"/>
      <c r="D188" s="516"/>
      <c r="E188" s="516"/>
      <c r="F188" s="516"/>
      <c r="G188" s="516"/>
      <c r="H188" s="516"/>
      <c r="I188" s="516"/>
      <c r="J188" s="516"/>
      <c r="K188" s="516"/>
      <c r="L188" s="516"/>
      <c r="M188" s="516"/>
      <c r="N188" s="516"/>
      <c r="O188" s="516"/>
      <c r="P188" s="516"/>
      <c r="Q188" s="516"/>
      <c r="R188" s="516"/>
      <c r="S188" s="516"/>
      <c r="T188" s="516"/>
      <c r="U188" s="516"/>
      <c r="V188" s="516"/>
      <c r="W188" s="516"/>
      <c r="X188" s="516"/>
      <c r="Y188" s="516"/>
      <c r="Z188" s="516"/>
      <c r="AA188" s="516"/>
      <c r="AB188" s="516"/>
      <c r="AC188" s="516"/>
      <c r="AD188" s="516"/>
      <c r="AE188" s="516"/>
      <c r="AF188" s="516"/>
      <c r="AG188" s="516"/>
      <c r="AH188" s="51"/>
      <c r="AI188" s="18"/>
    </row>
    <row r="189" spans="1:35" ht="14" customHeight="1">
      <c r="A189" s="18"/>
      <c r="B189" s="52"/>
      <c r="C189" s="72"/>
      <c r="D189" s="516"/>
      <c r="E189" s="516"/>
      <c r="F189" s="516"/>
      <c r="G189" s="516"/>
      <c r="H189" s="516"/>
      <c r="I189" s="516"/>
      <c r="J189" s="516"/>
      <c r="K189" s="516"/>
      <c r="L189" s="516"/>
      <c r="M189" s="516"/>
      <c r="N189" s="516"/>
      <c r="O189" s="516"/>
      <c r="P189" s="516"/>
      <c r="Q189" s="516"/>
      <c r="R189" s="516"/>
      <c r="S189" s="516"/>
      <c r="T189" s="516"/>
      <c r="U189" s="516"/>
      <c r="V189" s="516"/>
      <c r="W189" s="516"/>
      <c r="X189" s="516"/>
      <c r="Y189" s="516"/>
      <c r="Z189" s="516"/>
      <c r="AA189" s="516"/>
      <c r="AB189" s="516"/>
      <c r="AC189" s="516"/>
      <c r="AD189" s="516"/>
      <c r="AE189" s="516"/>
      <c r="AF189" s="516"/>
      <c r="AG189" s="516"/>
      <c r="AH189" s="51"/>
      <c r="AI189" s="18"/>
    </row>
    <row r="190" spans="1:35" ht="14" customHeight="1">
      <c r="A190" s="18"/>
      <c r="B190" s="52"/>
      <c r="C190" s="72"/>
      <c r="D190" s="516"/>
      <c r="E190" s="516"/>
      <c r="F190" s="516"/>
      <c r="G190" s="516"/>
      <c r="H190" s="516"/>
      <c r="I190" s="516"/>
      <c r="J190" s="516"/>
      <c r="K190" s="516"/>
      <c r="L190" s="516"/>
      <c r="M190" s="516"/>
      <c r="N190" s="516"/>
      <c r="O190" s="516"/>
      <c r="P190" s="516"/>
      <c r="Q190" s="516"/>
      <c r="R190" s="516"/>
      <c r="S190" s="516"/>
      <c r="T190" s="516"/>
      <c r="U190" s="516"/>
      <c r="V190" s="516"/>
      <c r="W190" s="516"/>
      <c r="X190" s="516"/>
      <c r="Y190" s="516"/>
      <c r="Z190" s="516"/>
      <c r="AA190" s="516"/>
      <c r="AB190" s="516"/>
      <c r="AC190" s="516"/>
      <c r="AD190" s="516"/>
      <c r="AE190" s="516"/>
      <c r="AF190" s="516"/>
      <c r="AG190" s="516"/>
      <c r="AH190" s="51"/>
      <c r="AI190" s="18"/>
    </row>
    <row r="191" spans="1:35" ht="14" customHeight="1">
      <c r="A191" s="18"/>
      <c r="B191" s="52"/>
      <c r="C191" s="72"/>
      <c r="D191" s="516"/>
      <c r="E191" s="516"/>
      <c r="F191" s="516"/>
      <c r="G191" s="516"/>
      <c r="H191" s="516"/>
      <c r="I191" s="516"/>
      <c r="J191" s="516"/>
      <c r="K191" s="516"/>
      <c r="L191" s="516"/>
      <c r="M191" s="516"/>
      <c r="N191" s="516"/>
      <c r="O191" s="516"/>
      <c r="P191" s="516"/>
      <c r="Q191" s="516"/>
      <c r="R191" s="516"/>
      <c r="S191" s="516"/>
      <c r="T191" s="516"/>
      <c r="U191" s="516"/>
      <c r="V191" s="516"/>
      <c r="W191" s="516"/>
      <c r="X191" s="516"/>
      <c r="Y191" s="516"/>
      <c r="Z191" s="516"/>
      <c r="AA191" s="516"/>
      <c r="AB191" s="516"/>
      <c r="AC191" s="516"/>
      <c r="AD191" s="516"/>
      <c r="AE191" s="516"/>
      <c r="AF191" s="516"/>
      <c r="AG191" s="516"/>
      <c r="AH191" s="51"/>
      <c r="AI191" s="18"/>
    </row>
    <row r="192" spans="1:35" ht="14" customHeight="1">
      <c r="A192" s="18"/>
      <c r="B192" s="52"/>
      <c r="C192" s="72"/>
      <c r="D192" s="516"/>
      <c r="E192" s="516"/>
      <c r="F192" s="516"/>
      <c r="G192" s="516"/>
      <c r="H192" s="516"/>
      <c r="I192" s="516"/>
      <c r="J192" s="516"/>
      <c r="K192" s="516"/>
      <c r="L192" s="516"/>
      <c r="M192" s="516"/>
      <c r="N192" s="516"/>
      <c r="O192" s="516"/>
      <c r="P192" s="516"/>
      <c r="Q192" s="516"/>
      <c r="R192" s="516"/>
      <c r="S192" s="516"/>
      <c r="T192" s="516"/>
      <c r="U192" s="516"/>
      <c r="V192" s="516"/>
      <c r="W192" s="516"/>
      <c r="X192" s="516"/>
      <c r="Y192" s="516"/>
      <c r="Z192" s="516"/>
      <c r="AA192" s="516"/>
      <c r="AB192" s="516"/>
      <c r="AC192" s="516"/>
      <c r="AD192" s="516"/>
      <c r="AE192" s="516"/>
      <c r="AF192" s="516"/>
      <c r="AG192" s="516"/>
      <c r="AH192" s="51"/>
      <c r="AI192" s="18"/>
    </row>
    <row r="193" spans="1:35" ht="14" customHeight="1">
      <c r="A193" s="18"/>
      <c r="B193" s="52"/>
      <c r="C193" s="72"/>
      <c r="D193" s="516"/>
      <c r="E193" s="516"/>
      <c r="F193" s="516"/>
      <c r="G193" s="516"/>
      <c r="H193" s="516"/>
      <c r="I193" s="516"/>
      <c r="J193" s="516"/>
      <c r="K193" s="516"/>
      <c r="L193" s="516"/>
      <c r="M193" s="516"/>
      <c r="N193" s="516"/>
      <c r="O193" s="516"/>
      <c r="P193" s="516"/>
      <c r="Q193" s="516"/>
      <c r="R193" s="516"/>
      <c r="S193" s="516"/>
      <c r="T193" s="516"/>
      <c r="U193" s="516"/>
      <c r="V193" s="516"/>
      <c r="W193" s="516"/>
      <c r="X193" s="516"/>
      <c r="Y193" s="516"/>
      <c r="Z193" s="516"/>
      <c r="AA193" s="516"/>
      <c r="AB193" s="516"/>
      <c r="AC193" s="516"/>
      <c r="AD193" s="516"/>
      <c r="AE193" s="516"/>
      <c r="AF193" s="516"/>
      <c r="AG193" s="516"/>
      <c r="AH193" s="51"/>
      <c r="AI193" s="18"/>
    </row>
    <row r="194" spans="1:35" ht="14" customHeight="1">
      <c r="A194" s="18"/>
      <c r="B194" s="52"/>
      <c r="C194" s="72"/>
      <c r="D194" s="516"/>
      <c r="E194" s="516"/>
      <c r="F194" s="516"/>
      <c r="G194" s="516"/>
      <c r="H194" s="516"/>
      <c r="I194" s="516"/>
      <c r="J194" s="516"/>
      <c r="K194" s="516"/>
      <c r="L194" s="516"/>
      <c r="M194" s="516"/>
      <c r="N194" s="516"/>
      <c r="O194" s="516"/>
      <c r="P194" s="516"/>
      <c r="Q194" s="516"/>
      <c r="R194" s="516"/>
      <c r="S194" s="516"/>
      <c r="T194" s="516"/>
      <c r="U194" s="516"/>
      <c r="V194" s="516"/>
      <c r="W194" s="516"/>
      <c r="X194" s="516"/>
      <c r="Y194" s="516"/>
      <c r="Z194" s="516"/>
      <c r="AA194" s="516"/>
      <c r="AB194" s="516"/>
      <c r="AC194" s="516"/>
      <c r="AD194" s="516"/>
      <c r="AE194" s="516"/>
      <c r="AF194" s="516"/>
      <c r="AG194" s="516"/>
      <c r="AH194" s="51"/>
      <c r="AI194" s="18"/>
    </row>
    <row r="195" spans="1:35" ht="14" customHeight="1">
      <c r="A195" s="18"/>
      <c r="B195" s="52"/>
      <c r="C195" s="72"/>
      <c r="D195" s="516"/>
      <c r="E195" s="516"/>
      <c r="F195" s="516"/>
      <c r="G195" s="516"/>
      <c r="H195" s="516"/>
      <c r="I195" s="516"/>
      <c r="J195" s="516"/>
      <c r="K195" s="516"/>
      <c r="L195" s="516"/>
      <c r="M195" s="516"/>
      <c r="N195" s="516"/>
      <c r="O195" s="516"/>
      <c r="P195" s="516"/>
      <c r="Q195" s="516"/>
      <c r="R195" s="516"/>
      <c r="S195" s="516"/>
      <c r="T195" s="516"/>
      <c r="U195" s="516"/>
      <c r="V195" s="516"/>
      <c r="W195" s="516"/>
      <c r="X195" s="516"/>
      <c r="Y195" s="516"/>
      <c r="Z195" s="516"/>
      <c r="AA195" s="516"/>
      <c r="AB195" s="516"/>
      <c r="AC195" s="516"/>
      <c r="AD195" s="516"/>
      <c r="AE195" s="516"/>
      <c r="AF195" s="516"/>
      <c r="AG195" s="516"/>
      <c r="AH195" s="51"/>
      <c r="AI195" s="18"/>
    </row>
    <row r="196" spans="1:35" ht="14" customHeight="1">
      <c r="A196" s="18"/>
      <c r="B196" s="52"/>
      <c r="C196" s="72"/>
      <c r="D196" s="516"/>
      <c r="E196" s="516"/>
      <c r="F196" s="516"/>
      <c r="G196" s="516"/>
      <c r="H196" s="516"/>
      <c r="I196" s="516"/>
      <c r="J196" s="516"/>
      <c r="K196" s="516"/>
      <c r="L196" s="516"/>
      <c r="M196" s="516"/>
      <c r="N196" s="516"/>
      <c r="O196" s="516"/>
      <c r="P196" s="516"/>
      <c r="Q196" s="516"/>
      <c r="R196" s="516"/>
      <c r="S196" s="516"/>
      <c r="T196" s="516"/>
      <c r="U196" s="516"/>
      <c r="V196" s="516"/>
      <c r="W196" s="516"/>
      <c r="X196" s="516"/>
      <c r="Y196" s="516"/>
      <c r="Z196" s="516"/>
      <c r="AA196" s="516"/>
      <c r="AB196" s="516"/>
      <c r="AC196" s="516"/>
      <c r="AD196" s="516"/>
      <c r="AE196" s="516"/>
      <c r="AF196" s="516"/>
      <c r="AG196" s="516"/>
      <c r="AH196" s="51"/>
      <c r="AI196" s="18"/>
    </row>
    <row r="197" spans="1:35" ht="14" customHeight="1">
      <c r="A197" s="18"/>
      <c r="B197" s="52"/>
      <c r="C197" s="72"/>
      <c r="D197" s="516"/>
      <c r="E197" s="516"/>
      <c r="F197" s="516"/>
      <c r="G197" s="516"/>
      <c r="H197" s="516"/>
      <c r="I197" s="516"/>
      <c r="J197" s="516"/>
      <c r="K197" s="516"/>
      <c r="L197" s="516"/>
      <c r="M197" s="516"/>
      <c r="N197" s="516"/>
      <c r="O197" s="516"/>
      <c r="P197" s="516"/>
      <c r="Q197" s="516"/>
      <c r="R197" s="516"/>
      <c r="S197" s="516"/>
      <c r="T197" s="516"/>
      <c r="U197" s="516"/>
      <c r="V197" s="516"/>
      <c r="W197" s="516"/>
      <c r="X197" s="516"/>
      <c r="Y197" s="516"/>
      <c r="Z197" s="516"/>
      <c r="AA197" s="516"/>
      <c r="AB197" s="516"/>
      <c r="AC197" s="516"/>
      <c r="AD197" s="516"/>
      <c r="AE197" s="516"/>
      <c r="AF197" s="516"/>
      <c r="AG197" s="516"/>
      <c r="AH197" s="51"/>
      <c r="AI197" s="18"/>
    </row>
    <row r="198" spans="1:35" ht="14" customHeight="1">
      <c r="A198" s="18"/>
      <c r="B198" s="52"/>
      <c r="C198" s="72"/>
      <c r="D198" s="516"/>
      <c r="E198" s="516"/>
      <c r="F198" s="516"/>
      <c r="G198" s="516"/>
      <c r="H198" s="516"/>
      <c r="I198" s="516"/>
      <c r="J198" s="516"/>
      <c r="K198" s="516"/>
      <c r="L198" s="516"/>
      <c r="M198" s="516"/>
      <c r="N198" s="516"/>
      <c r="O198" s="516"/>
      <c r="P198" s="516"/>
      <c r="Q198" s="516"/>
      <c r="R198" s="516"/>
      <c r="S198" s="516"/>
      <c r="T198" s="516"/>
      <c r="U198" s="516"/>
      <c r="V198" s="516"/>
      <c r="W198" s="516"/>
      <c r="X198" s="516"/>
      <c r="Y198" s="516"/>
      <c r="Z198" s="516"/>
      <c r="AA198" s="516"/>
      <c r="AB198" s="516"/>
      <c r="AC198" s="516"/>
      <c r="AD198" s="516"/>
      <c r="AE198" s="516"/>
      <c r="AF198" s="516"/>
      <c r="AG198" s="516"/>
      <c r="AH198" s="51"/>
      <c r="AI198" s="18"/>
    </row>
    <row r="199" spans="1:35" ht="14" customHeight="1">
      <c r="A199" s="18"/>
      <c r="B199" s="52"/>
      <c r="C199" s="72"/>
      <c r="D199" s="516"/>
      <c r="E199" s="516"/>
      <c r="F199" s="516"/>
      <c r="G199" s="516"/>
      <c r="H199" s="516"/>
      <c r="I199" s="516"/>
      <c r="J199" s="516"/>
      <c r="K199" s="516"/>
      <c r="L199" s="516"/>
      <c r="M199" s="516"/>
      <c r="N199" s="516"/>
      <c r="O199" s="516"/>
      <c r="P199" s="516"/>
      <c r="Q199" s="516"/>
      <c r="R199" s="516"/>
      <c r="S199" s="516"/>
      <c r="T199" s="516"/>
      <c r="U199" s="516"/>
      <c r="V199" s="516"/>
      <c r="W199" s="516"/>
      <c r="X199" s="516"/>
      <c r="Y199" s="516"/>
      <c r="Z199" s="516"/>
      <c r="AA199" s="516"/>
      <c r="AB199" s="516"/>
      <c r="AC199" s="516"/>
      <c r="AD199" s="516"/>
      <c r="AE199" s="516"/>
      <c r="AF199" s="516"/>
      <c r="AG199" s="516"/>
      <c r="AH199" s="51"/>
      <c r="AI199" s="18"/>
    </row>
    <row r="200" spans="1:35" ht="14" customHeight="1">
      <c r="A200" s="18"/>
      <c r="B200" s="52"/>
      <c r="C200" s="72"/>
      <c r="D200" s="516"/>
      <c r="E200" s="516"/>
      <c r="F200" s="516"/>
      <c r="G200" s="516"/>
      <c r="H200" s="516"/>
      <c r="I200" s="516"/>
      <c r="J200" s="516"/>
      <c r="K200" s="516"/>
      <c r="L200" s="516"/>
      <c r="M200" s="516"/>
      <c r="N200" s="516"/>
      <c r="O200" s="516"/>
      <c r="P200" s="516"/>
      <c r="Q200" s="516"/>
      <c r="R200" s="516"/>
      <c r="S200" s="516"/>
      <c r="T200" s="516"/>
      <c r="U200" s="516"/>
      <c r="V200" s="516"/>
      <c r="W200" s="516"/>
      <c r="X200" s="516"/>
      <c r="Y200" s="516"/>
      <c r="Z200" s="516"/>
      <c r="AA200" s="516"/>
      <c r="AB200" s="516"/>
      <c r="AC200" s="516"/>
      <c r="AD200" s="516"/>
      <c r="AE200" s="516"/>
      <c r="AF200" s="516"/>
      <c r="AG200" s="516"/>
      <c r="AH200" s="51"/>
      <c r="AI200" s="18"/>
    </row>
    <row r="201" spans="1:35" ht="14" customHeight="1">
      <c r="A201" s="18"/>
      <c r="B201" s="52"/>
      <c r="C201" s="72"/>
      <c r="D201" s="516"/>
      <c r="E201" s="516"/>
      <c r="F201" s="516"/>
      <c r="G201" s="516"/>
      <c r="H201" s="516"/>
      <c r="I201" s="516"/>
      <c r="J201" s="516"/>
      <c r="K201" s="516"/>
      <c r="L201" s="516"/>
      <c r="M201" s="516"/>
      <c r="N201" s="516"/>
      <c r="O201" s="516"/>
      <c r="P201" s="516"/>
      <c r="Q201" s="516"/>
      <c r="R201" s="516"/>
      <c r="S201" s="516"/>
      <c r="T201" s="516"/>
      <c r="U201" s="516"/>
      <c r="V201" s="516"/>
      <c r="W201" s="516"/>
      <c r="X201" s="516"/>
      <c r="Y201" s="516"/>
      <c r="Z201" s="516"/>
      <c r="AA201" s="516"/>
      <c r="AB201" s="516"/>
      <c r="AC201" s="516"/>
      <c r="AD201" s="516"/>
      <c r="AE201" s="516"/>
      <c r="AF201" s="516"/>
      <c r="AG201" s="516"/>
      <c r="AH201" s="51"/>
      <c r="AI201" s="18"/>
    </row>
    <row r="202" spans="1:35" ht="14" customHeight="1">
      <c r="A202" s="18"/>
      <c r="B202" s="52"/>
      <c r="C202" s="72"/>
      <c r="D202" s="516"/>
      <c r="E202" s="516"/>
      <c r="F202" s="516"/>
      <c r="G202" s="516"/>
      <c r="H202" s="516"/>
      <c r="I202" s="516"/>
      <c r="J202" s="516"/>
      <c r="K202" s="516"/>
      <c r="L202" s="516"/>
      <c r="M202" s="516"/>
      <c r="N202" s="516"/>
      <c r="O202" s="516"/>
      <c r="P202" s="516"/>
      <c r="Q202" s="516"/>
      <c r="R202" s="516"/>
      <c r="S202" s="516"/>
      <c r="T202" s="516"/>
      <c r="U202" s="516"/>
      <c r="V202" s="516"/>
      <c r="W202" s="516"/>
      <c r="X202" s="516"/>
      <c r="Y202" s="516"/>
      <c r="Z202" s="516"/>
      <c r="AA202" s="516"/>
      <c r="AB202" s="516"/>
      <c r="AC202" s="516"/>
      <c r="AD202" s="516"/>
      <c r="AE202" s="516"/>
      <c r="AF202" s="516"/>
      <c r="AG202" s="516"/>
      <c r="AH202" s="51"/>
      <c r="AI202" s="18"/>
    </row>
    <row r="203" spans="1:35" ht="14" customHeight="1">
      <c r="A203" s="18"/>
      <c r="B203" s="52"/>
      <c r="C203" s="72"/>
      <c r="D203" s="516"/>
      <c r="E203" s="516"/>
      <c r="F203" s="516"/>
      <c r="G203" s="516"/>
      <c r="H203" s="516"/>
      <c r="I203" s="516"/>
      <c r="J203" s="516"/>
      <c r="K203" s="516"/>
      <c r="L203" s="516"/>
      <c r="M203" s="516"/>
      <c r="N203" s="516"/>
      <c r="O203" s="516"/>
      <c r="P203" s="516"/>
      <c r="Q203" s="516"/>
      <c r="R203" s="516"/>
      <c r="S203" s="516"/>
      <c r="T203" s="516"/>
      <c r="U203" s="516"/>
      <c r="V203" s="516"/>
      <c r="W203" s="516"/>
      <c r="X203" s="516"/>
      <c r="Y203" s="516"/>
      <c r="Z203" s="516"/>
      <c r="AA203" s="516"/>
      <c r="AB203" s="516"/>
      <c r="AC203" s="516"/>
      <c r="AD203" s="516"/>
      <c r="AE203" s="516"/>
      <c r="AF203" s="516"/>
      <c r="AG203" s="516"/>
      <c r="AH203" s="51"/>
      <c r="AI203" s="18"/>
    </row>
    <row r="204" spans="1:35" ht="14" customHeight="1">
      <c r="A204" s="18"/>
      <c r="B204" s="52"/>
      <c r="C204" s="72"/>
      <c r="D204" s="516"/>
      <c r="E204" s="516"/>
      <c r="F204" s="516"/>
      <c r="G204" s="516"/>
      <c r="H204" s="516"/>
      <c r="I204" s="516"/>
      <c r="J204" s="516"/>
      <c r="K204" s="516"/>
      <c r="L204" s="516"/>
      <c r="M204" s="516"/>
      <c r="N204" s="516"/>
      <c r="O204" s="516"/>
      <c r="P204" s="516"/>
      <c r="Q204" s="516"/>
      <c r="R204" s="516"/>
      <c r="S204" s="516"/>
      <c r="T204" s="516"/>
      <c r="U204" s="516"/>
      <c r="V204" s="516"/>
      <c r="W204" s="516"/>
      <c r="X204" s="516"/>
      <c r="Y204" s="516"/>
      <c r="Z204" s="516"/>
      <c r="AA204" s="516"/>
      <c r="AB204" s="516"/>
      <c r="AC204" s="516"/>
      <c r="AD204" s="516"/>
      <c r="AE204" s="516"/>
      <c r="AF204" s="516"/>
      <c r="AG204" s="516"/>
      <c r="AH204" s="51"/>
      <c r="AI204" s="18"/>
    </row>
    <row r="205" spans="1:35" ht="14" customHeight="1">
      <c r="A205" s="18"/>
      <c r="B205" s="52"/>
      <c r="C205" s="72"/>
      <c r="D205" s="516"/>
      <c r="E205" s="516"/>
      <c r="F205" s="516"/>
      <c r="G205" s="516"/>
      <c r="H205" s="516"/>
      <c r="I205" s="516"/>
      <c r="J205" s="516"/>
      <c r="K205" s="516"/>
      <c r="L205" s="516"/>
      <c r="M205" s="516"/>
      <c r="N205" s="516"/>
      <c r="O205" s="516"/>
      <c r="P205" s="516"/>
      <c r="Q205" s="516"/>
      <c r="R205" s="516"/>
      <c r="S205" s="516"/>
      <c r="T205" s="516"/>
      <c r="U205" s="516"/>
      <c r="V205" s="516"/>
      <c r="W205" s="516"/>
      <c r="X205" s="516"/>
      <c r="Y205" s="516"/>
      <c r="Z205" s="516"/>
      <c r="AA205" s="516"/>
      <c r="AB205" s="516"/>
      <c r="AC205" s="516"/>
      <c r="AD205" s="516"/>
      <c r="AE205" s="516"/>
      <c r="AF205" s="516"/>
      <c r="AG205" s="516"/>
      <c r="AH205" s="51"/>
      <c r="AI205" s="18"/>
    </row>
    <row r="206" spans="1:35" ht="14" customHeight="1">
      <c r="A206" s="18"/>
      <c r="B206" s="52"/>
      <c r="C206" s="72"/>
      <c r="D206" s="516"/>
      <c r="E206" s="516"/>
      <c r="F206" s="516"/>
      <c r="G206" s="516"/>
      <c r="H206" s="516"/>
      <c r="I206" s="516"/>
      <c r="J206" s="516"/>
      <c r="K206" s="516"/>
      <c r="L206" s="516"/>
      <c r="M206" s="516"/>
      <c r="N206" s="516"/>
      <c r="O206" s="516"/>
      <c r="P206" s="516"/>
      <c r="Q206" s="516"/>
      <c r="R206" s="516"/>
      <c r="S206" s="516"/>
      <c r="T206" s="516"/>
      <c r="U206" s="516"/>
      <c r="V206" s="516"/>
      <c r="W206" s="516"/>
      <c r="X206" s="516"/>
      <c r="Y206" s="516"/>
      <c r="Z206" s="516"/>
      <c r="AA206" s="516"/>
      <c r="AB206" s="516"/>
      <c r="AC206" s="516"/>
      <c r="AD206" s="516"/>
      <c r="AE206" s="516"/>
      <c r="AF206" s="516"/>
      <c r="AG206" s="516"/>
      <c r="AH206" s="51"/>
      <c r="AI206" s="18"/>
    </row>
    <row r="207" spans="1:35" ht="14" customHeight="1">
      <c r="A207" s="18"/>
      <c r="B207" s="52"/>
      <c r="C207" s="72"/>
      <c r="D207" s="516"/>
      <c r="E207" s="516"/>
      <c r="F207" s="516"/>
      <c r="G207" s="516"/>
      <c r="H207" s="516"/>
      <c r="I207" s="516"/>
      <c r="J207" s="516"/>
      <c r="K207" s="516"/>
      <c r="L207" s="516"/>
      <c r="M207" s="516"/>
      <c r="N207" s="516"/>
      <c r="O207" s="516"/>
      <c r="P207" s="516"/>
      <c r="Q207" s="516"/>
      <c r="R207" s="516"/>
      <c r="S207" s="516"/>
      <c r="T207" s="516"/>
      <c r="U207" s="516"/>
      <c r="V207" s="516"/>
      <c r="W207" s="516"/>
      <c r="X207" s="516"/>
      <c r="Y207" s="516"/>
      <c r="Z207" s="516"/>
      <c r="AA207" s="516"/>
      <c r="AB207" s="516"/>
      <c r="AC207" s="516"/>
      <c r="AD207" s="516"/>
      <c r="AE207" s="516"/>
      <c r="AF207" s="516"/>
      <c r="AG207" s="516"/>
      <c r="AH207" s="51"/>
      <c r="AI207" s="18"/>
    </row>
    <row r="208" spans="1:35" ht="14" customHeight="1">
      <c r="A208" s="18"/>
      <c r="B208" s="52"/>
      <c r="C208" s="72"/>
      <c r="D208" s="516"/>
      <c r="E208" s="516"/>
      <c r="F208" s="516"/>
      <c r="G208" s="516"/>
      <c r="H208" s="516"/>
      <c r="I208" s="516"/>
      <c r="J208" s="516"/>
      <c r="K208" s="516"/>
      <c r="L208" s="516"/>
      <c r="M208" s="516"/>
      <c r="N208" s="516"/>
      <c r="O208" s="516"/>
      <c r="P208" s="516"/>
      <c r="Q208" s="516"/>
      <c r="R208" s="516"/>
      <c r="S208" s="516"/>
      <c r="T208" s="516"/>
      <c r="U208" s="516"/>
      <c r="V208" s="516"/>
      <c r="W208" s="516"/>
      <c r="X208" s="516"/>
      <c r="Y208" s="516"/>
      <c r="Z208" s="516"/>
      <c r="AA208" s="516"/>
      <c r="AB208" s="516"/>
      <c r="AC208" s="516"/>
      <c r="AD208" s="516"/>
      <c r="AE208" s="516"/>
      <c r="AF208" s="516"/>
      <c r="AG208" s="516"/>
      <c r="AH208" s="51"/>
      <c r="AI208" s="18"/>
    </row>
    <row r="209" spans="1:35" ht="14" customHeight="1">
      <c r="A209" s="18"/>
      <c r="B209" s="52"/>
      <c r="C209" s="72"/>
      <c r="D209" s="516"/>
      <c r="E209" s="516"/>
      <c r="F209" s="516"/>
      <c r="G209" s="516"/>
      <c r="H209" s="516"/>
      <c r="I209" s="516"/>
      <c r="J209" s="516"/>
      <c r="K209" s="516"/>
      <c r="L209" s="516"/>
      <c r="M209" s="516"/>
      <c r="N209" s="516"/>
      <c r="O209" s="516"/>
      <c r="P209" s="516"/>
      <c r="Q209" s="516"/>
      <c r="R209" s="516"/>
      <c r="S209" s="516"/>
      <c r="T209" s="516"/>
      <c r="U209" s="516"/>
      <c r="V209" s="516"/>
      <c r="W209" s="516"/>
      <c r="X209" s="516"/>
      <c r="Y209" s="516"/>
      <c r="Z209" s="516"/>
      <c r="AA209" s="516"/>
      <c r="AB209" s="516"/>
      <c r="AC209" s="516"/>
      <c r="AD209" s="516"/>
      <c r="AE209" s="516"/>
      <c r="AF209" s="516"/>
      <c r="AG209" s="516"/>
      <c r="AH209" s="51"/>
      <c r="AI209" s="18"/>
    </row>
    <row r="210" spans="1:35" ht="14" customHeight="1">
      <c r="A210" s="18"/>
      <c r="B210" s="52"/>
      <c r="C210" s="72"/>
      <c r="D210" s="516"/>
      <c r="E210" s="516"/>
      <c r="F210" s="516"/>
      <c r="G210" s="516"/>
      <c r="H210" s="516"/>
      <c r="I210" s="516"/>
      <c r="J210" s="516"/>
      <c r="K210" s="516"/>
      <c r="L210" s="516"/>
      <c r="M210" s="516"/>
      <c r="N210" s="516"/>
      <c r="O210" s="516"/>
      <c r="P210" s="516"/>
      <c r="Q210" s="516"/>
      <c r="R210" s="516"/>
      <c r="S210" s="516"/>
      <c r="T210" s="516"/>
      <c r="U210" s="516"/>
      <c r="V210" s="516"/>
      <c r="W210" s="516"/>
      <c r="X210" s="516"/>
      <c r="Y210" s="516"/>
      <c r="Z210" s="516"/>
      <c r="AA210" s="516"/>
      <c r="AB210" s="516"/>
      <c r="AC210" s="516"/>
      <c r="AD210" s="516"/>
      <c r="AE210" s="516"/>
      <c r="AF210" s="516"/>
      <c r="AG210" s="516"/>
      <c r="AH210" s="51"/>
      <c r="AI210" s="18"/>
    </row>
    <row r="211" spans="1:35" ht="14" customHeight="1">
      <c r="A211" s="18"/>
      <c r="B211" s="52"/>
      <c r="C211" s="72"/>
      <c r="D211" s="516"/>
      <c r="E211" s="516"/>
      <c r="F211" s="516"/>
      <c r="G211" s="516"/>
      <c r="H211" s="516"/>
      <c r="I211" s="516"/>
      <c r="J211" s="516"/>
      <c r="K211" s="516"/>
      <c r="L211" s="516"/>
      <c r="M211" s="516"/>
      <c r="N211" s="516"/>
      <c r="O211" s="516"/>
      <c r="P211" s="516"/>
      <c r="Q211" s="516"/>
      <c r="R211" s="516"/>
      <c r="S211" s="516"/>
      <c r="T211" s="516"/>
      <c r="U211" s="516"/>
      <c r="V211" s="516"/>
      <c r="W211" s="516"/>
      <c r="X211" s="516"/>
      <c r="Y211" s="516"/>
      <c r="Z211" s="516"/>
      <c r="AA211" s="516"/>
      <c r="AB211" s="516"/>
      <c r="AC211" s="516"/>
      <c r="AD211" s="516"/>
      <c r="AE211" s="516"/>
      <c r="AF211" s="516"/>
      <c r="AG211" s="516"/>
      <c r="AH211" s="51"/>
      <c r="AI211" s="18"/>
    </row>
    <row r="212" spans="1:35" ht="14" customHeight="1">
      <c r="A212" s="18"/>
      <c r="B212" s="52"/>
      <c r="C212" s="72"/>
      <c r="D212" s="516"/>
      <c r="E212" s="516"/>
      <c r="F212" s="516"/>
      <c r="G212" s="516"/>
      <c r="H212" s="516"/>
      <c r="I212" s="516"/>
      <c r="J212" s="516"/>
      <c r="K212" s="516"/>
      <c r="L212" s="516"/>
      <c r="M212" s="516"/>
      <c r="N212" s="516"/>
      <c r="O212" s="516"/>
      <c r="P212" s="516"/>
      <c r="Q212" s="516"/>
      <c r="R212" s="516"/>
      <c r="S212" s="516"/>
      <c r="T212" s="516"/>
      <c r="U212" s="516"/>
      <c r="V212" s="516"/>
      <c r="W212" s="516"/>
      <c r="X212" s="516"/>
      <c r="Y212" s="516"/>
      <c r="Z212" s="516"/>
      <c r="AA212" s="516"/>
      <c r="AB212" s="516"/>
      <c r="AC212" s="516"/>
      <c r="AD212" s="516"/>
      <c r="AE212" s="516"/>
      <c r="AF212" s="516"/>
      <c r="AG212" s="516"/>
      <c r="AH212" s="51"/>
      <c r="AI212" s="18"/>
    </row>
    <row r="213" spans="1:35" ht="14" customHeight="1">
      <c r="A213" s="18"/>
      <c r="B213" s="52"/>
      <c r="C213" s="72"/>
      <c r="D213" s="516"/>
      <c r="E213" s="516"/>
      <c r="F213" s="516"/>
      <c r="G213" s="516"/>
      <c r="H213" s="516"/>
      <c r="I213" s="516"/>
      <c r="J213" s="516"/>
      <c r="K213" s="516"/>
      <c r="L213" s="516"/>
      <c r="M213" s="516"/>
      <c r="N213" s="516"/>
      <c r="O213" s="516"/>
      <c r="P213" s="516"/>
      <c r="Q213" s="516"/>
      <c r="R213" s="516"/>
      <c r="S213" s="516"/>
      <c r="T213" s="516"/>
      <c r="U213" s="516"/>
      <c r="V213" s="516"/>
      <c r="W213" s="516"/>
      <c r="X213" s="516"/>
      <c r="Y213" s="516"/>
      <c r="Z213" s="516"/>
      <c r="AA213" s="516"/>
      <c r="AB213" s="516"/>
      <c r="AC213" s="516"/>
      <c r="AD213" s="516"/>
      <c r="AE213" s="516"/>
      <c r="AF213" s="516"/>
      <c r="AG213" s="516"/>
      <c r="AH213" s="51"/>
      <c r="AI213" s="18"/>
    </row>
    <row r="214" spans="1:35" ht="14" customHeight="1">
      <c r="A214" s="18"/>
      <c r="B214" s="52"/>
      <c r="C214" s="72"/>
      <c r="D214" s="516"/>
      <c r="E214" s="516"/>
      <c r="F214" s="516"/>
      <c r="G214" s="516"/>
      <c r="H214" s="516"/>
      <c r="I214" s="516"/>
      <c r="J214" s="516"/>
      <c r="K214" s="516"/>
      <c r="L214" s="516"/>
      <c r="M214" s="516"/>
      <c r="N214" s="516"/>
      <c r="O214" s="516"/>
      <c r="P214" s="516"/>
      <c r="Q214" s="516"/>
      <c r="R214" s="516"/>
      <c r="S214" s="516"/>
      <c r="T214" s="516"/>
      <c r="U214" s="516"/>
      <c r="V214" s="516"/>
      <c r="W214" s="516"/>
      <c r="X214" s="516"/>
      <c r="Y214" s="516"/>
      <c r="Z214" s="516"/>
      <c r="AA214" s="516"/>
      <c r="AB214" s="516"/>
      <c r="AC214" s="516"/>
      <c r="AD214" s="516"/>
      <c r="AE214" s="516"/>
      <c r="AF214" s="516"/>
      <c r="AG214" s="516"/>
      <c r="AH214" s="51"/>
      <c r="AI214" s="18"/>
    </row>
    <row r="215" spans="1:35" ht="14" customHeight="1">
      <c r="A215" s="18"/>
      <c r="B215" s="52"/>
      <c r="C215" s="72"/>
      <c r="D215" s="516"/>
      <c r="E215" s="516"/>
      <c r="F215" s="516"/>
      <c r="G215" s="516"/>
      <c r="H215" s="516"/>
      <c r="I215" s="516"/>
      <c r="J215" s="516"/>
      <c r="K215" s="516"/>
      <c r="L215" s="516"/>
      <c r="M215" s="516"/>
      <c r="N215" s="516"/>
      <c r="O215" s="516"/>
      <c r="P215" s="516"/>
      <c r="Q215" s="516"/>
      <c r="R215" s="516"/>
      <c r="S215" s="516"/>
      <c r="T215" s="516"/>
      <c r="U215" s="516"/>
      <c r="V215" s="516"/>
      <c r="W215" s="516"/>
      <c r="X215" s="516"/>
      <c r="Y215" s="516"/>
      <c r="Z215" s="516"/>
      <c r="AA215" s="516"/>
      <c r="AB215" s="516"/>
      <c r="AC215" s="516"/>
      <c r="AD215" s="516"/>
      <c r="AE215" s="516"/>
      <c r="AF215" s="516"/>
      <c r="AG215" s="516"/>
      <c r="AH215" s="51"/>
      <c r="AI215" s="18"/>
    </row>
    <row r="216" spans="1:35" ht="14" customHeight="1">
      <c r="A216" s="18"/>
      <c r="B216" s="52"/>
      <c r="C216" s="72"/>
      <c r="D216" s="516"/>
      <c r="E216" s="516"/>
      <c r="F216" s="516"/>
      <c r="G216" s="516"/>
      <c r="H216" s="516"/>
      <c r="I216" s="516"/>
      <c r="J216" s="516"/>
      <c r="K216" s="516"/>
      <c r="L216" s="516"/>
      <c r="M216" s="516"/>
      <c r="N216" s="516"/>
      <c r="O216" s="516"/>
      <c r="P216" s="516"/>
      <c r="Q216" s="516"/>
      <c r="R216" s="516"/>
      <c r="S216" s="516"/>
      <c r="T216" s="516"/>
      <c r="U216" s="516"/>
      <c r="V216" s="516"/>
      <c r="W216" s="516"/>
      <c r="X216" s="516"/>
      <c r="Y216" s="516"/>
      <c r="Z216" s="516"/>
      <c r="AA216" s="516"/>
      <c r="AB216" s="516"/>
      <c r="AC216" s="516"/>
      <c r="AD216" s="516"/>
      <c r="AE216" s="516"/>
      <c r="AF216" s="516"/>
      <c r="AG216" s="516"/>
      <c r="AH216" s="51"/>
      <c r="AI216" s="18"/>
    </row>
    <row r="217" spans="1:35" ht="14" customHeight="1">
      <c r="A217" s="18"/>
      <c r="B217" s="52"/>
      <c r="C217" s="72"/>
      <c r="D217" s="516"/>
      <c r="E217" s="516"/>
      <c r="F217" s="516"/>
      <c r="G217" s="516"/>
      <c r="H217" s="516"/>
      <c r="I217" s="516"/>
      <c r="J217" s="516"/>
      <c r="K217" s="516"/>
      <c r="L217" s="516"/>
      <c r="M217" s="516"/>
      <c r="N217" s="516"/>
      <c r="O217" s="516"/>
      <c r="P217" s="516"/>
      <c r="Q217" s="516"/>
      <c r="R217" s="516"/>
      <c r="S217" s="516"/>
      <c r="T217" s="516"/>
      <c r="U217" s="516"/>
      <c r="V217" s="516"/>
      <c r="W217" s="516"/>
      <c r="X217" s="516"/>
      <c r="Y217" s="516"/>
      <c r="Z217" s="516"/>
      <c r="AA217" s="516"/>
      <c r="AB217" s="516"/>
      <c r="AC217" s="516"/>
      <c r="AD217" s="516"/>
      <c r="AE217" s="516"/>
      <c r="AF217" s="516"/>
      <c r="AG217" s="516"/>
      <c r="AH217" s="51"/>
      <c r="AI217" s="18"/>
    </row>
    <row r="218" spans="1:35" ht="14" customHeight="1">
      <c r="A218" s="18"/>
      <c r="B218" s="52"/>
      <c r="C218" s="72"/>
      <c r="D218" s="516"/>
      <c r="E218" s="516"/>
      <c r="F218" s="516"/>
      <c r="G218" s="516"/>
      <c r="H218" s="516"/>
      <c r="I218" s="516"/>
      <c r="J218" s="516"/>
      <c r="K218" s="516"/>
      <c r="L218" s="516"/>
      <c r="M218" s="516"/>
      <c r="N218" s="516"/>
      <c r="O218" s="516"/>
      <c r="P218" s="516"/>
      <c r="Q218" s="516"/>
      <c r="R218" s="516"/>
      <c r="S218" s="516"/>
      <c r="T218" s="516"/>
      <c r="U218" s="516"/>
      <c r="V218" s="516"/>
      <c r="W218" s="516"/>
      <c r="X218" s="516"/>
      <c r="Y218" s="516"/>
      <c r="Z218" s="516"/>
      <c r="AA218" s="516"/>
      <c r="AB218" s="516"/>
      <c r="AC218" s="516"/>
      <c r="AD218" s="516"/>
      <c r="AE218" s="516"/>
      <c r="AF218" s="516"/>
      <c r="AG218" s="516"/>
      <c r="AH218" s="51"/>
      <c r="AI218" s="18"/>
    </row>
    <row r="219" spans="1:35" ht="14" customHeight="1">
      <c r="A219" s="18"/>
      <c r="B219" s="52"/>
      <c r="C219" s="72"/>
      <c r="D219" s="516"/>
      <c r="E219" s="516"/>
      <c r="F219" s="516"/>
      <c r="G219" s="516"/>
      <c r="H219" s="516"/>
      <c r="I219" s="516"/>
      <c r="J219" s="516"/>
      <c r="K219" s="516"/>
      <c r="L219" s="516"/>
      <c r="M219" s="516"/>
      <c r="N219" s="516"/>
      <c r="O219" s="516"/>
      <c r="P219" s="516"/>
      <c r="Q219" s="516"/>
      <c r="R219" s="516"/>
      <c r="S219" s="516"/>
      <c r="T219" s="516"/>
      <c r="U219" s="516"/>
      <c r="V219" s="516"/>
      <c r="W219" s="516"/>
      <c r="X219" s="516"/>
      <c r="Y219" s="516"/>
      <c r="Z219" s="516"/>
      <c r="AA219" s="516"/>
      <c r="AB219" s="516"/>
      <c r="AC219" s="516"/>
      <c r="AD219" s="516"/>
      <c r="AE219" s="516"/>
      <c r="AF219" s="516"/>
      <c r="AG219" s="516"/>
      <c r="AH219" s="51"/>
      <c r="AI219" s="18"/>
    </row>
    <row r="220" spans="1:35" ht="14" customHeight="1">
      <c r="A220" s="18"/>
      <c r="B220" s="52"/>
      <c r="C220" s="72"/>
      <c r="D220" s="516"/>
      <c r="E220" s="516"/>
      <c r="F220" s="516"/>
      <c r="G220" s="516"/>
      <c r="H220" s="516"/>
      <c r="I220" s="516"/>
      <c r="J220" s="516"/>
      <c r="K220" s="516"/>
      <c r="L220" s="516"/>
      <c r="M220" s="516"/>
      <c r="N220" s="516"/>
      <c r="O220" s="516"/>
      <c r="P220" s="516"/>
      <c r="Q220" s="516"/>
      <c r="R220" s="516"/>
      <c r="S220" s="516"/>
      <c r="T220" s="516"/>
      <c r="U220" s="516"/>
      <c r="V220" s="516"/>
      <c r="W220" s="516"/>
      <c r="X220" s="516"/>
      <c r="Y220" s="516"/>
      <c r="Z220" s="516"/>
      <c r="AA220" s="516"/>
      <c r="AB220" s="516"/>
      <c r="AC220" s="516"/>
      <c r="AD220" s="516"/>
      <c r="AE220" s="516"/>
      <c r="AF220" s="516"/>
      <c r="AG220" s="516"/>
      <c r="AH220" s="51"/>
      <c r="AI220" s="18"/>
    </row>
    <row r="221" spans="1:35" ht="14" customHeight="1">
      <c r="A221" s="18"/>
      <c r="B221" s="52"/>
      <c r="C221" s="72"/>
      <c r="D221" s="516"/>
      <c r="E221" s="516"/>
      <c r="F221" s="516"/>
      <c r="G221" s="516"/>
      <c r="H221" s="516"/>
      <c r="I221" s="516"/>
      <c r="J221" s="516"/>
      <c r="K221" s="516"/>
      <c r="L221" s="516"/>
      <c r="M221" s="516"/>
      <c r="N221" s="516"/>
      <c r="O221" s="516"/>
      <c r="P221" s="516"/>
      <c r="Q221" s="516"/>
      <c r="R221" s="516"/>
      <c r="S221" s="516"/>
      <c r="T221" s="516"/>
      <c r="U221" s="516"/>
      <c r="V221" s="516"/>
      <c r="W221" s="516"/>
      <c r="X221" s="516"/>
      <c r="Y221" s="516"/>
      <c r="Z221" s="516"/>
      <c r="AA221" s="516"/>
      <c r="AB221" s="516"/>
      <c r="AC221" s="516"/>
      <c r="AD221" s="516"/>
      <c r="AE221" s="516"/>
      <c r="AF221" s="516"/>
      <c r="AG221" s="516"/>
      <c r="AH221" s="51"/>
      <c r="AI221" s="18"/>
    </row>
    <row r="222" spans="1:35" ht="14" customHeight="1">
      <c r="A222" s="18"/>
      <c r="B222" s="52"/>
      <c r="C222" s="72"/>
      <c r="D222" s="516"/>
      <c r="E222" s="516"/>
      <c r="F222" s="516"/>
      <c r="G222" s="516"/>
      <c r="H222" s="516"/>
      <c r="I222" s="516"/>
      <c r="J222" s="516"/>
      <c r="K222" s="516"/>
      <c r="L222" s="516"/>
      <c r="M222" s="516"/>
      <c r="N222" s="516"/>
      <c r="O222" s="516"/>
      <c r="P222" s="516"/>
      <c r="Q222" s="516"/>
      <c r="R222" s="516"/>
      <c r="S222" s="516"/>
      <c r="T222" s="516"/>
      <c r="U222" s="516"/>
      <c r="V222" s="516"/>
      <c r="W222" s="516"/>
      <c r="X222" s="516"/>
      <c r="Y222" s="516"/>
      <c r="Z222" s="516"/>
      <c r="AA222" s="516"/>
      <c r="AB222" s="516"/>
      <c r="AC222" s="516"/>
      <c r="AD222" s="516"/>
      <c r="AE222" s="516"/>
      <c r="AF222" s="516"/>
      <c r="AG222" s="516"/>
      <c r="AH222" s="51"/>
      <c r="AI222" s="18"/>
    </row>
    <row r="223" spans="1:35" ht="14" customHeight="1">
      <c r="A223" s="18"/>
      <c r="B223" s="52"/>
      <c r="C223" s="72"/>
      <c r="D223" s="516"/>
      <c r="E223" s="516"/>
      <c r="F223" s="516"/>
      <c r="G223" s="516"/>
      <c r="H223" s="516"/>
      <c r="I223" s="516"/>
      <c r="J223" s="516"/>
      <c r="K223" s="516"/>
      <c r="L223" s="516"/>
      <c r="M223" s="516"/>
      <c r="N223" s="516"/>
      <c r="O223" s="516"/>
      <c r="P223" s="516"/>
      <c r="Q223" s="516"/>
      <c r="R223" s="516"/>
      <c r="S223" s="516"/>
      <c r="T223" s="516"/>
      <c r="U223" s="516"/>
      <c r="V223" s="516"/>
      <c r="W223" s="516"/>
      <c r="X223" s="516"/>
      <c r="Y223" s="516"/>
      <c r="Z223" s="516"/>
      <c r="AA223" s="516"/>
      <c r="AB223" s="516"/>
      <c r="AC223" s="516"/>
      <c r="AD223" s="516"/>
      <c r="AE223" s="516"/>
      <c r="AF223" s="516"/>
      <c r="AG223" s="516"/>
      <c r="AH223" s="51"/>
      <c r="AI223" s="18"/>
    </row>
    <row r="224" spans="1:35" ht="14" customHeight="1">
      <c r="A224" s="18"/>
      <c r="B224" s="52"/>
      <c r="C224" s="72"/>
      <c r="D224" s="516"/>
      <c r="E224" s="516"/>
      <c r="F224" s="516"/>
      <c r="G224" s="516"/>
      <c r="H224" s="516"/>
      <c r="I224" s="516"/>
      <c r="J224" s="516"/>
      <c r="K224" s="516"/>
      <c r="L224" s="516"/>
      <c r="M224" s="516"/>
      <c r="N224" s="516"/>
      <c r="O224" s="516"/>
      <c r="P224" s="516"/>
      <c r="Q224" s="516"/>
      <c r="R224" s="516"/>
      <c r="S224" s="516"/>
      <c r="T224" s="516"/>
      <c r="U224" s="516"/>
      <c r="V224" s="516"/>
      <c r="W224" s="516"/>
      <c r="X224" s="516"/>
      <c r="Y224" s="516"/>
      <c r="Z224" s="516"/>
      <c r="AA224" s="516"/>
      <c r="AB224" s="516"/>
      <c r="AC224" s="516"/>
      <c r="AD224" s="516"/>
      <c r="AE224" s="516"/>
      <c r="AF224" s="516"/>
      <c r="AG224" s="516"/>
      <c r="AH224" s="51"/>
      <c r="AI224" s="18"/>
    </row>
    <row r="225" spans="1:35" ht="14" customHeight="1">
      <c r="A225" s="18"/>
      <c r="B225" s="52"/>
      <c r="C225" s="72"/>
      <c r="D225" s="516"/>
      <c r="E225" s="516"/>
      <c r="F225" s="516"/>
      <c r="G225" s="516"/>
      <c r="H225" s="516"/>
      <c r="I225" s="516"/>
      <c r="J225" s="516"/>
      <c r="K225" s="516"/>
      <c r="L225" s="516"/>
      <c r="M225" s="516"/>
      <c r="N225" s="516"/>
      <c r="O225" s="516"/>
      <c r="P225" s="516"/>
      <c r="Q225" s="516"/>
      <c r="R225" s="516"/>
      <c r="S225" s="516"/>
      <c r="T225" s="516"/>
      <c r="U225" s="516"/>
      <c r="V225" s="516"/>
      <c r="W225" s="516"/>
      <c r="X225" s="516"/>
      <c r="Y225" s="516"/>
      <c r="Z225" s="516"/>
      <c r="AA225" s="516"/>
      <c r="AB225" s="516"/>
      <c r="AC225" s="516"/>
      <c r="AD225" s="516"/>
      <c r="AE225" s="516"/>
      <c r="AF225" s="516"/>
      <c r="AG225" s="516"/>
      <c r="AH225" s="51"/>
      <c r="AI225" s="18"/>
    </row>
    <row r="226" spans="1:35" ht="14" customHeight="1">
      <c r="A226" s="18"/>
      <c r="B226" s="53"/>
      <c r="C226" s="54"/>
      <c r="D226" s="516"/>
      <c r="E226" s="516"/>
      <c r="F226" s="516"/>
      <c r="G226" s="516"/>
      <c r="H226" s="516"/>
      <c r="I226" s="516"/>
      <c r="J226" s="516"/>
      <c r="K226" s="516"/>
      <c r="L226" s="516"/>
      <c r="M226" s="516"/>
      <c r="N226" s="516"/>
      <c r="O226" s="516"/>
      <c r="P226" s="516"/>
      <c r="Q226" s="516"/>
      <c r="R226" s="516"/>
      <c r="S226" s="516"/>
      <c r="T226" s="516"/>
      <c r="U226" s="516"/>
      <c r="V226" s="516"/>
      <c r="W226" s="516"/>
      <c r="X226" s="516"/>
      <c r="Y226" s="516"/>
      <c r="Z226" s="516"/>
      <c r="AA226" s="516"/>
      <c r="AB226" s="516"/>
      <c r="AC226" s="516"/>
      <c r="AD226" s="516"/>
      <c r="AE226" s="516"/>
      <c r="AF226" s="516"/>
      <c r="AG226" s="516"/>
      <c r="AH226" s="55"/>
      <c r="AI226" s="18"/>
    </row>
    <row r="227" spans="1:35" ht="14" customHeight="1">
      <c r="A227" s="18"/>
      <c r="B227" s="52"/>
      <c r="C227" s="72"/>
      <c r="D227" s="516"/>
      <c r="E227" s="516"/>
      <c r="F227" s="516"/>
      <c r="G227" s="516"/>
      <c r="H227" s="516"/>
      <c r="I227" s="516"/>
      <c r="J227" s="516"/>
      <c r="K227" s="516"/>
      <c r="L227" s="516"/>
      <c r="M227" s="516"/>
      <c r="N227" s="516"/>
      <c r="O227" s="516"/>
      <c r="P227" s="516"/>
      <c r="Q227" s="516"/>
      <c r="R227" s="516"/>
      <c r="S227" s="516"/>
      <c r="T227" s="516"/>
      <c r="U227" s="516"/>
      <c r="V227" s="516"/>
      <c r="W227" s="516"/>
      <c r="X227" s="516"/>
      <c r="Y227" s="516"/>
      <c r="Z227" s="516"/>
      <c r="AA227" s="516"/>
      <c r="AB227" s="516"/>
      <c r="AC227" s="516"/>
      <c r="AD227" s="516"/>
      <c r="AE227" s="516"/>
      <c r="AF227" s="516"/>
      <c r="AG227" s="516"/>
      <c r="AH227" s="51"/>
      <c r="AI227" s="18"/>
    </row>
    <row r="228" spans="1:35" ht="14" customHeight="1">
      <c r="A228" s="18"/>
      <c r="B228" s="52"/>
      <c r="C228" s="72"/>
      <c r="D228" s="516"/>
      <c r="E228" s="516"/>
      <c r="F228" s="516"/>
      <c r="G228" s="516"/>
      <c r="H228" s="516"/>
      <c r="I228" s="516"/>
      <c r="J228" s="516"/>
      <c r="K228" s="516"/>
      <c r="L228" s="516"/>
      <c r="M228" s="516"/>
      <c r="N228" s="516"/>
      <c r="O228" s="516"/>
      <c r="P228" s="516"/>
      <c r="Q228" s="516"/>
      <c r="R228" s="516"/>
      <c r="S228" s="516"/>
      <c r="T228" s="516"/>
      <c r="U228" s="516"/>
      <c r="V228" s="516"/>
      <c r="W228" s="516"/>
      <c r="X228" s="516"/>
      <c r="Y228" s="516"/>
      <c r="Z228" s="516"/>
      <c r="AA228" s="516"/>
      <c r="AB228" s="516"/>
      <c r="AC228" s="516"/>
      <c r="AD228" s="516"/>
      <c r="AE228" s="516"/>
      <c r="AF228" s="516"/>
      <c r="AG228" s="516"/>
      <c r="AH228" s="51"/>
      <c r="AI228" s="18"/>
    </row>
    <row r="229" spans="1:35" ht="14" customHeight="1">
      <c r="A229" s="18"/>
      <c r="B229" s="52"/>
      <c r="C229" s="72"/>
      <c r="D229" s="516"/>
      <c r="E229" s="516"/>
      <c r="F229" s="516"/>
      <c r="G229" s="516"/>
      <c r="H229" s="516"/>
      <c r="I229" s="516"/>
      <c r="J229" s="516"/>
      <c r="K229" s="516"/>
      <c r="L229" s="516"/>
      <c r="M229" s="516"/>
      <c r="N229" s="516"/>
      <c r="O229" s="516"/>
      <c r="P229" s="516"/>
      <c r="Q229" s="516"/>
      <c r="R229" s="516"/>
      <c r="S229" s="516"/>
      <c r="T229" s="516"/>
      <c r="U229" s="516"/>
      <c r="V229" s="516"/>
      <c r="W229" s="516"/>
      <c r="X229" s="516"/>
      <c r="Y229" s="516"/>
      <c r="Z229" s="516"/>
      <c r="AA229" s="516"/>
      <c r="AB229" s="516"/>
      <c r="AC229" s="516"/>
      <c r="AD229" s="516"/>
      <c r="AE229" s="516"/>
      <c r="AF229" s="516"/>
      <c r="AG229" s="516"/>
      <c r="AH229" s="51"/>
      <c r="AI229" s="18"/>
    </row>
    <row r="230" spans="1:35" ht="14" customHeight="1">
      <c r="A230" s="18"/>
      <c r="B230" s="5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51"/>
      <c r="AI230" s="18"/>
    </row>
    <row r="231" spans="1:35" ht="14" customHeight="1" thickBot="1">
      <c r="A231" s="18"/>
      <c r="B231" s="56"/>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18"/>
    </row>
    <row r="232" spans="1:35" ht="14" customHeight="1">
      <c r="A232" s="59"/>
      <c r="B232" s="60"/>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59"/>
    </row>
    <row r="233" spans="1:35" ht="14" customHeight="1"/>
    <row r="234" spans="1:35" ht="14" customHeight="1"/>
    <row r="235" spans="1:35" ht="14" customHeight="1"/>
    <row r="236" spans="1:35" ht="14" customHeight="1"/>
    <row r="237" spans="1:35" ht="14" customHeight="1"/>
    <row r="238" spans="1:35" ht="14" customHeight="1"/>
    <row r="239" spans="1:35" ht="14" customHeight="1"/>
    <row r="240" spans="1:35" ht="14" customHeight="1"/>
    <row r="241" ht="14" customHeight="1"/>
  </sheetData>
  <sheetProtection algorithmName="SHA-512" hashValue="Q8v7j7bwE3uHysj1gujxc1Nq8Tuq6W30DteoZO01xnE3nVgsqWMdvvrJXws6P/AvGxI9cP9H0uiFSYaXddlChA==" saltValue="nCsDxXAe0GC89jEVQ3sp5w==" spinCount="100000" sheet="1" objects="1" scenarios="1"/>
  <mergeCells count="12">
    <mergeCell ref="D66:AG113"/>
    <mergeCell ref="B2:AH3"/>
    <mergeCell ref="D5:AG6"/>
    <mergeCell ref="D8:AG55"/>
    <mergeCell ref="B60:AH61"/>
    <mergeCell ref="D63:AG64"/>
    <mergeCell ref="D183:AG229"/>
    <mergeCell ref="D179:AG181"/>
    <mergeCell ref="B118:AH119"/>
    <mergeCell ref="D121:AG122"/>
    <mergeCell ref="D124:AG171"/>
    <mergeCell ref="B176:AH177"/>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01CE-8639-4EFC-83E1-93E64BA5170F}">
  <dimension ref="B1:AH181"/>
  <sheetViews>
    <sheetView view="pageBreakPreview" topLeftCell="A6" zoomScale="85" zoomScaleNormal="70" zoomScaleSheetLayoutView="8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68" t="s">
        <v>137</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row>
    <row r="2" spans="2:34" ht="14" customHeight="1">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row>
    <row r="3" spans="2:34" ht="14" customHeight="1">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c r="AE3" s="468"/>
      <c r="AF3" s="468"/>
      <c r="AG3" s="468"/>
      <c r="AH3" s="468"/>
    </row>
    <row r="4" spans="2:34" ht="14" customHeight="1">
      <c r="B4" s="468"/>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row>
    <row r="5" spans="2:34" ht="14" customHeight="1">
      <c r="B5" s="468"/>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row>
    <row r="6" spans="2:34" ht="14" customHeight="1">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row>
    <row r="7" spans="2:34" ht="14" customHeight="1">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row>
    <row r="8" spans="2:34" ht="14" customHeight="1">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row>
    <row r="9" spans="2:34" ht="14" customHeight="1">
      <c r="B9" s="468"/>
      <c r="C9" s="468"/>
      <c r="D9" s="468"/>
      <c r="E9" s="468"/>
      <c r="F9" s="468"/>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row>
    <row r="10" spans="2:34" ht="14" customHeight="1">
      <c r="B10" s="468"/>
      <c r="C10" s="468"/>
      <c r="D10" s="468"/>
      <c r="E10" s="468"/>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row>
    <row r="11" spans="2:34" ht="14" customHeight="1">
      <c r="B11" s="506" t="s">
        <v>79</v>
      </c>
      <c r="C11" s="506"/>
      <c r="D11" s="506"/>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row>
    <row r="12" spans="2:34" ht="14" customHeight="1">
      <c r="B12" s="506"/>
      <c r="C12" s="506"/>
      <c r="D12" s="506"/>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c r="AE12" s="506"/>
      <c r="AF12" s="506"/>
      <c r="AG12" s="506"/>
      <c r="AH12" s="506"/>
    </row>
    <row r="13" spans="2:34" ht="14" customHeight="1">
      <c r="B13" s="506"/>
      <c r="C13" s="506"/>
      <c r="D13" s="506"/>
      <c r="E13" s="506"/>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row>
    <row r="14" spans="2:34" ht="14" customHeight="1">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506"/>
      <c r="AB14" s="506"/>
      <c r="AC14" s="506"/>
      <c r="AD14" s="506"/>
      <c r="AE14" s="506"/>
      <c r="AF14" s="506"/>
      <c r="AG14" s="506"/>
      <c r="AH14" s="506"/>
    </row>
    <row r="15" spans="2:34" ht="14" customHeight="1" thickBot="1">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row>
    <row r="16" spans="2:34" ht="14" customHeight="1" thickTop="1">
      <c r="B16" s="507" t="s">
        <v>478</v>
      </c>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9"/>
    </row>
    <row r="17" spans="2:34" ht="14" customHeight="1">
      <c r="B17" s="510"/>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2"/>
    </row>
    <row r="18" spans="2:34" ht="14" customHeight="1">
      <c r="B18" s="510"/>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2"/>
    </row>
    <row r="19" spans="2:34" ht="14" customHeight="1">
      <c r="B19" s="510"/>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2"/>
    </row>
    <row r="20" spans="2:34" ht="14" customHeight="1">
      <c r="B20" s="510"/>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2"/>
    </row>
    <row r="21" spans="2:34" ht="14" customHeight="1">
      <c r="B21" s="510"/>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2"/>
    </row>
    <row r="22" spans="2:34" ht="14" customHeight="1">
      <c r="B22" s="510"/>
      <c r="C22" s="511"/>
      <c r="D22" s="511"/>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1"/>
      <c r="AH22" s="512"/>
    </row>
    <row r="23" spans="2:34" ht="14" customHeight="1">
      <c r="B23" s="510"/>
      <c r="C23" s="511"/>
      <c r="D23" s="511"/>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1"/>
      <c r="AH23" s="512"/>
    </row>
    <row r="24" spans="2:34" ht="14" customHeight="1">
      <c r="B24" s="510"/>
      <c r="C24" s="511"/>
      <c r="D24" s="511"/>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511"/>
      <c r="AC24" s="511"/>
      <c r="AD24" s="511"/>
      <c r="AE24" s="511"/>
      <c r="AF24" s="511"/>
      <c r="AG24" s="511"/>
      <c r="AH24" s="512"/>
    </row>
    <row r="25" spans="2:34" ht="14" customHeight="1">
      <c r="B25" s="510"/>
      <c r="C25" s="511"/>
      <c r="D25" s="511"/>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2"/>
    </row>
    <row r="26" spans="2:34" ht="14" customHeight="1">
      <c r="B26" s="510"/>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2"/>
    </row>
    <row r="27" spans="2:34" ht="14" customHeight="1">
      <c r="B27" s="510"/>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2"/>
    </row>
    <row r="28" spans="2:34" ht="14" customHeight="1">
      <c r="B28" s="510"/>
      <c r="C28" s="511"/>
      <c r="D28" s="511"/>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511"/>
      <c r="AC28" s="511"/>
      <c r="AD28" s="511"/>
      <c r="AE28" s="511"/>
      <c r="AF28" s="511"/>
      <c r="AG28" s="511"/>
      <c r="AH28" s="512"/>
    </row>
    <row r="29" spans="2:34" ht="14" customHeight="1">
      <c r="B29" s="510"/>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2"/>
    </row>
    <row r="30" spans="2:34" ht="14" customHeight="1">
      <c r="B30" s="510"/>
      <c r="C30" s="511"/>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2"/>
    </row>
    <row r="31" spans="2:34" ht="14" customHeight="1">
      <c r="B31" s="510"/>
      <c r="C31" s="511"/>
      <c r="D31" s="511"/>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2"/>
    </row>
    <row r="32" spans="2:34" ht="14" customHeight="1">
      <c r="B32" s="510"/>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2"/>
    </row>
    <row r="33" spans="2:34" ht="14" customHeight="1">
      <c r="B33" s="510"/>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2"/>
    </row>
    <row r="34" spans="2:34" ht="14" customHeight="1">
      <c r="B34" s="510"/>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2"/>
    </row>
    <row r="35" spans="2:34" ht="14" customHeight="1">
      <c r="B35" s="510"/>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2"/>
    </row>
    <row r="36" spans="2:34" ht="14" customHeight="1">
      <c r="B36" s="510"/>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2"/>
    </row>
    <row r="37" spans="2:34" ht="14" customHeight="1" thickBot="1">
      <c r="B37" s="513"/>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5"/>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SfYT0jFDO8JW0xtMIzSHBCs1xBzJCSrMOLSxN2bujgzYgkvwig6SLkPn0seM9ju5wuRPKB4luTs02s+LiSoKIw==" saltValue="UxkRM1FUnIepGkE0ofBUhQ=="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応募書類チェック表</vt:lpstr>
      <vt:lpstr>応募申請書</vt:lpstr>
      <vt:lpstr>応募者調書</vt:lpstr>
      <vt:lpstr>誓約書</vt:lpstr>
      <vt:lpstr>１．応募資格等について（頭紙）</vt:lpstr>
      <vt:lpstr>１．応募資格等について</vt:lpstr>
      <vt:lpstr>２．応募者について（頭紙）</vt:lpstr>
      <vt:lpstr>２．応募者について</vt:lpstr>
      <vt:lpstr>３．運営内容について（頭紙）</vt:lpstr>
      <vt:lpstr>３．運営内容について</vt:lpstr>
      <vt:lpstr>４．サービスの質の向上について（頭紙）</vt:lpstr>
      <vt:lpstr>４．サービスの質の向上について</vt:lpstr>
      <vt:lpstr>５．地域との連携について（頭紙）</vt:lpstr>
      <vt:lpstr>５．地域との連携について</vt:lpstr>
      <vt:lpstr>６．経営・運営の安定性について（頭紙）</vt:lpstr>
      <vt:lpstr>資金計画書</vt:lpstr>
      <vt:lpstr>自己資金内訳書</vt:lpstr>
      <vt:lpstr>７．職員体制及び職員の資質の向上について（頭紙）</vt:lpstr>
      <vt:lpstr>７．職員体制及び職員の資質の向上について</vt:lpstr>
      <vt:lpstr>勤務一覧</vt:lpstr>
      <vt:lpstr>勤務一覧 記載用リスト</vt:lpstr>
      <vt:lpstr>８．施設整備について（頭紙） </vt:lpstr>
      <vt:lpstr>８．施設整備について</vt:lpstr>
      <vt:lpstr>９．その他（頭紙）</vt:lpstr>
      <vt:lpstr>９．その他</vt:lpstr>
      <vt:lpstr>'１．応募資格等について'!Print_Area</vt:lpstr>
      <vt:lpstr>'１．応募資格等について（頭紙）'!Print_Area</vt:lpstr>
      <vt:lpstr>'２．応募者について'!Print_Area</vt:lpstr>
      <vt:lpstr>'２．応募者について（頭紙）'!Print_Area</vt:lpstr>
      <vt:lpstr>'３．運営内容について'!Print_Area</vt:lpstr>
      <vt:lpstr>'３．運営内容について（頭紙）'!Print_Area</vt:lpstr>
      <vt:lpstr>'４．サービスの質の向上について'!Print_Area</vt:lpstr>
      <vt:lpstr>'４．サービスの質の向上について（頭紙）'!Print_Area</vt:lpstr>
      <vt:lpstr>'５．地域との連携について'!Print_Area</vt:lpstr>
      <vt:lpstr>'５．地域との連携について（頭紙）'!Print_Area</vt:lpstr>
      <vt:lpstr>'６．経営・運営の安定性について（頭紙）'!Print_Area</vt:lpstr>
      <vt:lpstr>'７．職員体制及び職員の資質の向上について'!Print_Area</vt:lpstr>
      <vt:lpstr>'７．職員体制及び職員の資質の向上について（頭紙）'!Print_Area</vt:lpstr>
      <vt:lpstr>'８．施設整備について'!Print_Area</vt:lpstr>
      <vt:lpstr>'８．施設整備について（頭紙） '!Print_Area</vt:lpstr>
      <vt:lpstr>'９．その他'!Print_Area</vt:lpstr>
      <vt:lpstr>'９．その他（頭紙）'!Print_Area</vt:lpstr>
      <vt:lpstr>応募者調書!Print_Area</vt:lpstr>
      <vt:lpstr>応募書類チェック表!Print_Area</vt:lpstr>
      <vt:lpstr>応募申請書!Print_Area</vt:lpstr>
      <vt:lpstr>勤務一覧!Print_Area</vt:lpstr>
      <vt:lpstr>'勤務一覧 記載用リスト'!Print_Area</vt:lpstr>
      <vt:lpstr>資金計画書!Print_Area</vt:lpstr>
      <vt:lpstr>自己資金内訳書!Print_Area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PCK23X0619</dc:creator>
  <cp:lastModifiedBy>PCK23X0277</cp:lastModifiedBy>
  <cp:lastPrinted>2025-12-19T08:21:35Z</cp:lastPrinted>
  <dcterms:created xsi:type="dcterms:W3CDTF">2024-07-22T01:22:37Z</dcterms:created>
  <dcterms:modified xsi:type="dcterms:W3CDTF">2025-12-25T05:51:57Z</dcterms:modified>
</cp:coreProperties>
</file>