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常用\４－１営繕班\03　退去関係\01　退去入札関係\令和０８年度②　6月～一般競争\1.執行伺\退去HP書式\退去HP書式（その３）\"/>
    </mc:Choice>
  </mc:AlternateContent>
  <xr:revisionPtr revIDLastSave="0" documentId="13_ncr:1_{823D1238-388F-430D-8EAD-218924053183}" xr6:coauthVersionLast="47" xr6:coauthVersionMax="47" xr10:uidLastSave="{00000000-0000-0000-0000-000000000000}"/>
  <bookViews>
    <workbookView xWindow="-110" yWindow="-110" windowWidth="19420" windowHeight="11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9" i="1" l="1"/>
  <c r="G618" i="1"/>
  <c r="G617" i="1"/>
  <c r="G616"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4" i="1"/>
  <c r="G583" i="1"/>
  <c r="G582" i="1"/>
  <c r="G581" i="1"/>
  <c r="G580" i="1"/>
  <c r="G579" i="1"/>
  <c r="G578" i="1"/>
  <c r="G577" i="1"/>
  <c r="G576" i="1"/>
  <c r="G574" i="1"/>
  <c r="G573" i="1"/>
  <c r="G572" i="1"/>
  <c r="G570" i="1"/>
  <c r="G569" i="1"/>
  <c r="G568" i="1"/>
  <c r="G567" i="1"/>
  <c r="G566" i="1"/>
  <c r="G565" i="1"/>
  <c r="G564" i="1"/>
  <c r="G563" i="1"/>
  <c r="G562" i="1"/>
  <c r="G561" i="1"/>
  <c r="G560" i="1"/>
  <c r="G559" i="1"/>
  <c r="G558" i="1"/>
  <c r="G556" i="1"/>
  <c r="G555" i="1"/>
  <c r="G554" i="1"/>
  <c r="G553" i="1"/>
  <c r="G552" i="1"/>
  <c r="G551" i="1"/>
  <c r="G550" i="1"/>
  <c r="G549" i="1"/>
  <c r="G548" i="1"/>
  <c r="G547" i="1"/>
  <c r="G546" i="1"/>
  <c r="G545" i="1"/>
  <c r="G544" i="1"/>
  <c r="G543" i="1"/>
  <c r="G542" i="1"/>
  <c r="G541" i="1"/>
  <c r="G539" i="1"/>
  <c r="G538" i="1"/>
  <c r="G537" i="1"/>
  <c r="G536" i="1"/>
  <c r="G535" i="1"/>
  <c r="G534" i="1"/>
  <c r="G533" i="1"/>
  <c r="G532" i="1"/>
  <c r="G531" i="1"/>
  <c r="G530" i="1"/>
  <c r="G529" i="1"/>
  <c r="G528" i="1"/>
  <c r="G527" i="1"/>
  <c r="G525" i="1"/>
  <c r="G524" i="1"/>
  <c r="G523" i="1"/>
  <c r="G522" i="1"/>
  <c r="G521" i="1"/>
  <c r="G520" i="1"/>
  <c r="G519" i="1"/>
  <c r="G518" i="1"/>
  <c r="G517" i="1"/>
  <c r="G516" i="1"/>
  <c r="G515" i="1"/>
  <c r="G514" i="1"/>
  <c r="G513" i="1"/>
  <c r="G512" i="1"/>
  <c r="G511" i="1"/>
  <c r="G510" i="1"/>
  <c r="G509" i="1"/>
  <c r="G508" i="1"/>
  <c r="G507" i="1"/>
  <c r="G505" i="1"/>
  <c r="G504" i="1"/>
  <c r="G503" i="1"/>
  <c r="G502" i="1"/>
  <c r="G501" i="1"/>
  <c r="G500" i="1"/>
  <c r="G499" i="1"/>
  <c r="G498" i="1"/>
  <c r="G497" i="1"/>
  <c r="G496" i="1"/>
  <c r="G495" i="1"/>
  <c r="G494" i="1"/>
  <c r="G493" i="1"/>
  <c r="G492" i="1"/>
  <c r="G506" i="1" s="1"/>
  <c r="G490" i="1"/>
  <c r="G489" i="1"/>
  <c r="G488" i="1"/>
  <c r="G487" i="1"/>
  <c r="G486" i="1"/>
  <c r="G485" i="1"/>
  <c r="G484" i="1"/>
  <c r="G483" i="1"/>
  <c r="G482" i="1"/>
  <c r="G481" i="1"/>
  <c r="G480" i="1"/>
  <c r="G478" i="1"/>
  <c r="G477" i="1"/>
  <c r="G476" i="1"/>
  <c r="G475" i="1"/>
  <c r="G474" i="1"/>
  <c r="G473" i="1"/>
  <c r="G472" i="1"/>
  <c r="G471" i="1"/>
  <c r="G470" i="1"/>
  <c r="G469" i="1"/>
  <c r="G468" i="1"/>
  <c r="G467" i="1"/>
  <c r="G466" i="1"/>
  <c r="G479" i="1" s="1"/>
  <c r="G465" i="1"/>
  <c r="G464" i="1"/>
  <c r="G463" i="1"/>
  <c r="G462" i="1"/>
  <c r="G461" i="1"/>
  <c r="G460" i="1"/>
  <c r="G459" i="1"/>
  <c r="G458" i="1"/>
  <c r="G457" i="1"/>
  <c r="G456" i="1"/>
  <c r="G455" i="1"/>
  <c r="G451" i="1"/>
  <c r="G448" i="1"/>
  <c r="G446" i="1"/>
  <c r="G445" i="1"/>
  <c r="G444" i="1"/>
  <c r="G443" i="1"/>
  <c r="G442" i="1"/>
  <c r="G441" i="1"/>
  <c r="G440" i="1"/>
  <c r="G438" i="1"/>
  <c r="G436" i="1"/>
  <c r="G435" i="1"/>
  <c r="G434" i="1"/>
  <c r="G432" i="1"/>
  <c r="G430" i="1"/>
  <c r="G428" i="1"/>
  <c r="G427" i="1"/>
  <c r="G426" i="1"/>
  <c r="G425" i="1"/>
  <c r="G424" i="1"/>
  <c r="G423" i="1"/>
  <c r="G422" i="1"/>
  <c r="G421" i="1"/>
  <c r="G420" i="1"/>
  <c r="G419" i="1"/>
  <c r="G418" i="1"/>
  <c r="G417" i="1"/>
  <c r="G416" i="1"/>
  <c r="G415" i="1"/>
  <c r="G414" i="1"/>
  <c r="G413" i="1"/>
  <c r="G412" i="1"/>
  <c r="G411" i="1"/>
  <c r="G410" i="1"/>
  <c r="G409" i="1"/>
  <c r="G408" i="1"/>
  <c r="G407" i="1"/>
  <c r="G406" i="1"/>
  <c r="G405"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03" i="1"/>
  <c r="G302" i="1"/>
  <c r="G301" i="1"/>
  <c r="G300" i="1"/>
  <c r="G305" i="1" s="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8" i="1"/>
  <c r="G267" i="1"/>
  <c r="G266" i="1"/>
  <c r="G265" i="1"/>
  <c r="G264" i="1"/>
  <c r="G263" i="1"/>
  <c r="G262" i="1"/>
  <c r="G261" i="1"/>
  <c r="G260" i="1"/>
  <c r="G258" i="1"/>
  <c r="G257" i="1"/>
  <c r="G256" i="1"/>
  <c r="G254" i="1"/>
  <c r="G253" i="1"/>
  <c r="G252" i="1"/>
  <c r="G251" i="1"/>
  <c r="G250" i="1"/>
  <c r="G249" i="1"/>
  <c r="G248" i="1"/>
  <c r="G247" i="1"/>
  <c r="G246" i="1"/>
  <c r="G245" i="1"/>
  <c r="G244" i="1"/>
  <c r="G243" i="1"/>
  <c r="G242" i="1"/>
  <c r="G240" i="1"/>
  <c r="G239" i="1"/>
  <c r="G238" i="1"/>
  <c r="G237" i="1"/>
  <c r="G236" i="1"/>
  <c r="G235" i="1"/>
  <c r="G234" i="1"/>
  <c r="G233" i="1"/>
  <c r="G232" i="1"/>
  <c r="G231" i="1"/>
  <c r="G230" i="1"/>
  <c r="G229" i="1"/>
  <c r="G228" i="1"/>
  <c r="G227" i="1"/>
  <c r="G226" i="1"/>
  <c r="G225" i="1"/>
  <c r="G223" i="1"/>
  <c r="G222" i="1"/>
  <c r="G221" i="1"/>
  <c r="G220" i="1"/>
  <c r="G219" i="1"/>
  <c r="G218" i="1"/>
  <c r="G217" i="1"/>
  <c r="G216" i="1"/>
  <c r="G215" i="1"/>
  <c r="G214" i="1"/>
  <c r="G213" i="1"/>
  <c r="G212" i="1"/>
  <c r="G211" i="1"/>
  <c r="G209" i="1"/>
  <c r="G208" i="1"/>
  <c r="G207" i="1"/>
  <c r="G206" i="1"/>
  <c r="G205" i="1"/>
  <c r="G204" i="1"/>
  <c r="G203" i="1"/>
  <c r="G202" i="1"/>
  <c r="G201" i="1"/>
  <c r="G200" i="1"/>
  <c r="G199" i="1"/>
  <c r="G198" i="1"/>
  <c r="G197" i="1"/>
  <c r="G196" i="1"/>
  <c r="G195" i="1"/>
  <c r="G194" i="1"/>
  <c r="G193" i="1"/>
  <c r="G192" i="1"/>
  <c r="G191" i="1"/>
  <c r="G189" i="1"/>
  <c r="G188" i="1"/>
  <c r="G187" i="1"/>
  <c r="G186" i="1"/>
  <c r="G185" i="1"/>
  <c r="G184" i="1"/>
  <c r="G183" i="1"/>
  <c r="G182" i="1"/>
  <c r="G181" i="1"/>
  <c r="G180" i="1"/>
  <c r="G179" i="1"/>
  <c r="G178" i="1"/>
  <c r="G177" i="1"/>
  <c r="G176" i="1"/>
  <c r="G174" i="1"/>
  <c r="G173" i="1"/>
  <c r="G172" i="1"/>
  <c r="G171" i="1"/>
  <c r="G170" i="1"/>
  <c r="G169" i="1"/>
  <c r="G168" i="1"/>
  <c r="G167" i="1"/>
  <c r="G166" i="1"/>
  <c r="G165" i="1"/>
  <c r="G164" i="1"/>
  <c r="G162" i="1"/>
  <c r="G161" i="1"/>
  <c r="G160" i="1"/>
  <c r="G159" i="1"/>
  <c r="G158" i="1"/>
  <c r="G157" i="1"/>
  <c r="G156" i="1"/>
  <c r="G155" i="1"/>
  <c r="G154" i="1"/>
  <c r="G153" i="1"/>
  <c r="G152" i="1"/>
  <c r="G151" i="1"/>
  <c r="G150" i="1"/>
  <c r="G149" i="1"/>
  <c r="G148" i="1"/>
  <c r="G147" i="1"/>
  <c r="G146" i="1"/>
  <c r="G145" i="1"/>
  <c r="G144" i="1"/>
  <c r="G143" i="1"/>
  <c r="G142" i="1"/>
  <c r="G141" i="1"/>
  <c r="G140" i="1"/>
  <c r="G139" i="1"/>
  <c r="G135" i="1"/>
  <c r="G132" i="1"/>
  <c r="G130" i="1"/>
  <c r="G129" i="1"/>
  <c r="G128" i="1"/>
  <c r="G127" i="1"/>
  <c r="G126" i="1"/>
  <c r="G125" i="1"/>
  <c r="G124" i="1"/>
  <c r="G122" i="1"/>
  <c r="G120" i="1"/>
  <c r="G119" i="1"/>
  <c r="G118" i="1"/>
  <c r="G116" i="1"/>
  <c r="G114" i="1"/>
  <c r="G112" i="1"/>
  <c r="G111" i="1"/>
  <c r="G110" i="1"/>
  <c r="G109" i="1"/>
  <c r="G108" i="1"/>
  <c r="G107" i="1"/>
  <c r="G106" i="1"/>
  <c r="G105" i="1"/>
  <c r="G104" i="1"/>
  <c r="G103" i="1"/>
  <c r="G102" i="1"/>
  <c r="G101" i="1"/>
  <c r="G100" i="1"/>
  <c r="G99" i="1"/>
  <c r="G98" i="1"/>
  <c r="G97" i="1"/>
  <c r="G96" i="1"/>
  <c r="G95" i="1"/>
  <c r="G94" i="1"/>
  <c r="G93" i="1"/>
  <c r="G92" i="1"/>
  <c r="G91" i="1"/>
  <c r="G90" i="1"/>
  <c r="G89"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69" i="1" l="1"/>
  <c r="G585" i="1"/>
  <c r="G575" i="1"/>
  <c r="G622" i="1" s="1"/>
  <c r="G621" i="1"/>
  <c r="G615" i="1"/>
  <c r="G526" i="1"/>
  <c r="G540" i="1"/>
  <c r="G454" i="1"/>
  <c r="G571" i="1"/>
  <c r="G404" i="1"/>
  <c r="G557" i="1"/>
  <c r="G491" i="1"/>
  <c r="G190" i="1"/>
  <c r="G163" i="1"/>
  <c r="G255" i="1"/>
  <c r="G299" i="1"/>
  <c r="G210" i="1"/>
  <c r="G224" i="1"/>
  <c r="G241" i="1"/>
  <c r="G175" i="1"/>
  <c r="G138" i="1"/>
  <c r="G88" i="1"/>
  <c r="G259" i="1"/>
  <c r="G306" i="1" l="1"/>
</calcChain>
</file>

<file path=xl/sharedStrings.xml><?xml version="1.0" encoding="utf-8"?>
<sst xmlns="http://schemas.openxmlformats.org/spreadsheetml/2006/main" count="2170" uniqueCount="495">
  <si>
    <t>内訳書（１回目）</t>
    <rPh sb="0" eb="3">
      <t>ウチワケショ</t>
    </rPh>
    <rPh sb="5" eb="7">
      <t>カイメ</t>
    </rPh>
    <phoneticPr fontId="3"/>
  </si>
  <si>
    <t>令和　　年　　月　　日</t>
    <rPh sb="0" eb="1">
      <t>レイ</t>
    </rPh>
    <rPh sb="1" eb="2">
      <t>ワ</t>
    </rPh>
    <rPh sb="4" eb="5">
      <t>ネン</t>
    </rPh>
    <rPh sb="7" eb="8">
      <t>ツキ</t>
    </rPh>
    <rPh sb="10" eb="11">
      <t>ヒ</t>
    </rPh>
    <phoneticPr fontId="3"/>
  </si>
  <si>
    <t>市川市長</t>
    <rPh sb="0" eb="2">
      <t>イチカワ</t>
    </rPh>
    <rPh sb="2" eb="4">
      <t>シチョウ</t>
    </rPh>
    <phoneticPr fontId="3"/>
  </si>
  <si>
    <t>住　所</t>
    <rPh sb="0" eb="1">
      <t>ジュウ</t>
    </rPh>
    <rPh sb="2" eb="3">
      <t>ショ</t>
    </rPh>
    <phoneticPr fontId="3"/>
  </si>
  <si>
    <t>商号又は名称</t>
    <rPh sb="0" eb="2">
      <t>ショウゴウ</t>
    </rPh>
    <rPh sb="2" eb="3">
      <t>マタ</t>
    </rPh>
    <rPh sb="4" eb="6">
      <t>メイショウ</t>
    </rPh>
    <phoneticPr fontId="3"/>
  </si>
  <si>
    <t>氏　名</t>
    <rPh sb="0" eb="1">
      <t>シ</t>
    </rPh>
    <rPh sb="2" eb="3">
      <t>メイ</t>
    </rPh>
    <phoneticPr fontId="3"/>
  </si>
  <si>
    <t>印</t>
    <rPh sb="0" eb="1">
      <t>イン</t>
    </rPh>
    <phoneticPr fontId="3"/>
  </si>
  <si>
    <t>代理人氏名</t>
    <rPh sb="0" eb="3">
      <t>ダイリニン</t>
    </rPh>
    <rPh sb="3" eb="5">
      <t>シメイ</t>
    </rPh>
    <phoneticPr fontId="3"/>
  </si>
  <si>
    <t>件　　　名　：</t>
    <rPh sb="0" eb="1">
      <t>ケン</t>
    </rPh>
    <rPh sb="4" eb="5">
      <t>メイ</t>
    </rPh>
    <phoneticPr fontId="3"/>
  </si>
  <si>
    <t>市川市営住宅退去修繕　その3</t>
    <phoneticPr fontId="3"/>
  </si>
  <si>
    <t>施行場所　：</t>
    <rPh sb="0" eb="2">
      <t>セコウ</t>
    </rPh>
    <phoneticPr fontId="3"/>
  </si>
  <si>
    <t>　　仕様書その他契約条件を承知のうえ、下記金額のとおり入札いたします。</t>
    <rPh sb="2" eb="5">
      <t>シヨウショ</t>
    </rPh>
    <rPh sb="7" eb="8">
      <t>タ</t>
    </rPh>
    <rPh sb="8" eb="10">
      <t>ケイヤク</t>
    </rPh>
    <rPh sb="10" eb="12">
      <t>ジョウケン</t>
    </rPh>
    <rPh sb="13" eb="15">
      <t>ショウチ</t>
    </rPh>
    <rPh sb="19" eb="21">
      <t>カキ</t>
    </rPh>
    <rPh sb="21" eb="23">
      <t>キンガク</t>
    </rPh>
    <rPh sb="27" eb="29">
      <t>ニュウサツ</t>
    </rPh>
    <phoneticPr fontId="3"/>
  </si>
  <si>
    <t>　　※ただし、単価記載金額は、見積もった契約希望金額の１００／１1０相当額とする。</t>
    <rPh sb="7" eb="9">
      <t>タンカ</t>
    </rPh>
    <rPh sb="9" eb="11">
      <t>キサイ</t>
    </rPh>
    <rPh sb="11" eb="12">
      <t>キン</t>
    </rPh>
    <rPh sb="12" eb="13">
      <t>ガク</t>
    </rPh>
    <rPh sb="15" eb="17">
      <t>ミツ</t>
    </rPh>
    <rPh sb="20" eb="22">
      <t>ケイヤク</t>
    </rPh>
    <rPh sb="22" eb="24">
      <t>キボウ</t>
    </rPh>
    <rPh sb="24" eb="25">
      <t>キン</t>
    </rPh>
    <rPh sb="25" eb="26">
      <t>ガク</t>
    </rPh>
    <phoneticPr fontId="3"/>
  </si>
  <si>
    <t>部位</t>
    <rPh sb="0" eb="1">
      <t>ブ</t>
    </rPh>
    <rPh sb="1" eb="2">
      <t>クライ</t>
    </rPh>
    <phoneticPr fontId="3"/>
  </si>
  <si>
    <t>名　　称</t>
    <rPh sb="0" eb="1">
      <t>ナ</t>
    </rPh>
    <rPh sb="3" eb="4">
      <t>ショウ</t>
    </rPh>
    <phoneticPr fontId="3"/>
  </si>
  <si>
    <t>摘　要</t>
    <rPh sb="0" eb="1">
      <t>ツム</t>
    </rPh>
    <rPh sb="2" eb="3">
      <t>ヨウ</t>
    </rPh>
    <phoneticPr fontId="3"/>
  </si>
  <si>
    <t>予定
数量</t>
    <rPh sb="0" eb="2">
      <t>ヨテイ</t>
    </rPh>
    <rPh sb="3" eb="5">
      <t>スウリョウ</t>
    </rPh>
    <phoneticPr fontId="3"/>
  </si>
  <si>
    <t>単位</t>
    <rPh sb="0" eb="2">
      <t>タンイ</t>
    </rPh>
    <phoneticPr fontId="3"/>
  </si>
  <si>
    <t>単価
（円）</t>
    <rPh sb="0" eb="1">
      <t>タン</t>
    </rPh>
    <rPh sb="1" eb="2">
      <t>アタイ</t>
    </rPh>
    <rPh sb="4" eb="5">
      <t>エン</t>
    </rPh>
    <phoneticPr fontId="3"/>
  </si>
  <si>
    <t>金額（円）
(予定数量×単価）</t>
    <rPh sb="0" eb="1">
      <t>キン</t>
    </rPh>
    <rPh sb="1" eb="2">
      <t>ガク</t>
    </rPh>
    <rPh sb="3" eb="4">
      <t>エン</t>
    </rPh>
    <rPh sb="7" eb="9">
      <t>ヨテイ</t>
    </rPh>
    <rPh sb="9" eb="11">
      <t>スウリョウ</t>
    </rPh>
    <rPh sb="12" eb="14">
      <t>タンカ</t>
    </rPh>
    <phoneticPr fontId="3"/>
  </si>
  <si>
    <t>備　考</t>
    <rPh sb="0" eb="1">
      <t>ソナエ</t>
    </rPh>
    <rPh sb="2" eb="3">
      <t>コウ</t>
    </rPh>
    <phoneticPr fontId="3"/>
  </si>
  <si>
    <t>共通（建築）</t>
    <rPh sb="0" eb="2">
      <t>キョウツウ</t>
    </rPh>
    <rPh sb="3" eb="5">
      <t>ケンチク</t>
    </rPh>
    <phoneticPr fontId="3"/>
  </si>
  <si>
    <t>洗面所・台所・洋室等 扉交換</t>
    <rPh sb="0" eb="2">
      <t>センメン</t>
    </rPh>
    <rPh sb="2" eb="3">
      <t>ジョ</t>
    </rPh>
    <rPh sb="4" eb="6">
      <t>ダイドコロ</t>
    </rPh>
    <rPh sb="7" eb="9">
      <t>ヨウシツ</t>
    </rPh>
    <rPh sb="9" eb="10">
      <t>ナド</t>
    </rPh>
    <phoneticPr fontId="3"/>
  </si>
  <si>
    <t>ﾎﾟﾘ合板 引違い戸 W1700xH1800程度 処分共</t>
    <rPh sb="3" eb="5">
      <t>ゴウハン</t>
    </rPh>
    <rPh sb="9" eb="10">
      <t>　</t>
    </rPh>
    <rPh sb="25" eb="26">
      <t>ショブン</t>
    </rPh>
    <phoneticPr fontId="3"/>
  </si>
  <si>
    <t>箇所</t>
    <rPh sb="0" eb="2">
      <t>カショ</t>
    </rPh>
    <phoneticPr fontId="3"/>
  </si>
  <si>
    <t>ﾎﾟﾘ合板 片開き戸 W800xH1800程度 処分共</t>
    <rPh sb="3" eb="5">
      <t>ゴウハン</t>
    </rPh>
    <rPh sb="21" eb="23">
      <t>テイド</t>
    </rPh>
    <phoneticPr fontId="3"/>
  </si>
  <si>
    <t>ﾎﾟﾘ合板 片引き戸 W800xH1800程度 処分共</t>
    <rPh sb="3" eb="5">
      <t>ゴウハン</t>
    </rPh>
    <rPh sb="7" eb="8">
      <t>ヒ</t>
    </rPh>
    <rPh sb="21" eb="23">
      <t>テイド</t>
    </rPh>
    <phoneticPr fontId="3"/>
  </si>
  <si>
    <t>ｱｺｰﾃﾞｨｵﾝﾄﾞｱ W700xH1800程度 処分共</t>
    <rPh sb="22" eb="24">
      <t>テイド</t>
    </rPh>
    <phoneticPr fontId="3"/>
  </si>
  <si>
    <t>ｱｺｰﾃﾞｨｵﾝﾄﾞｱ W1400xH1800程度 処分共</t>
    <rPh sb="23" eb="25">
      <t>テイド</t>
    </rPh>
    <phoneticPr fontId="3"/>
  </si>
  <si>
    <t>便所扉交換</t>
    <rPh sb="0" eb="2">
      <t>ベンジョ</t>
    </rPh>
    <rPh sb="2" eb="3">
      <t>トビラ</t>
    </rPh>
    <rPh sb="3" eb="5">
      <t>コウカン</t>
    </rPh>
    <phoneticPr fontId="3"/>
  </si>
  <si>
    <t>ﾎﾟﾘ合板 片開き戸 W600xH1800程度 処分共</t>
    <rPh sb="3" eb="5">
      <t>ゴウバン</t>
    </rPh>
    <rPh sb="6" eb="7">
      <t>カタ</t>
    </rPh>
    <rPh sb="7" eb="8">
      <t>ヒラ</t>
    </rPh>
    <rPh sb="9" eb="10">
      <t>ド</t>
    </rPh>
    <phoneticPr fontId="3"/>
  </si>
  <si>
    <t>物入れ等 扉交換</t>
    <rPh sb="0" eb="2">
      <t>モノイ</t>
    </rPh>
    <rPh sb="5" eb="6">
      <t>トビラ</t>
    </rPh>
    <rPh sb="6" eb="8">
      <t>コウカン</t>
    </rPh>
    <phoneticPr fontId="3"/>
  </si>
  <si>
    <t>ﾎﾟﾘ合板 観音開き戸 W900xH1800程度 処分共</t>
    <rPh sb="3" eb="5">
      <t>ゴウハン</t>
    </rPh>
    <rPh sb="7" eb="9">
      <t>ビラキ</t>
    </rPh>
    <rPh sb="22" eb="24">
      <t>テイド</t>
    </rPh>
    <phoneticPr fontId="3"/>
  </si>
  <si>
    <t>ﾎﾟﾘ合板 引違い戸 W1700xH1800程度 処分共</t>
    <rPh sb="3" eb="5">
      <t>ゴウハン</t>
    </rPh>
    <rPh sb="22" eb="24">
      <t>テイド</t>
    </rPh>
    <phoneticPr fontId="3"/>
  </si>
  <si>
    <t>ﾎﾟﾘ合板 片開き戸 W900xH1800程度 処分共</t>
    <rPh sb="3" eb="5">
      <t>ゴウハン</t>
    </rPh>
    <rPh sb="21" eb="23">
      <t>テイド</t>
    </rPh>
    <phoneticPr fontId="3"/>
  </si>
  <si>
    <t>物入れ・天袋等 扉交換</t>
    <rPh sb="0" eb="2">
      <t>モノイ</t>
    </rPh>
    <rPh sb="4" eb="6">
      <t>テンブクロ</t>
    </rPh>
    <rPh sb="6" eb="7">
      <t>トウ</t>
    </rPh>
    <rPh sb="8" eb="9">
      <t>トビラ</t>
    </rPh>
    <rPh sb="9" eb="11">
      <t>コウカン</t>
    </rPh>
    <phoneticPr fontId="3"/>
  </si>
  <si>
    <t>ﾎﾟﾘ合板 観音開き戸 W900xH450程度 処分共</t>
    <rPh sb="3" eb="5">
      <t>ゴウハン</t>
    </rPh>
    <rPh sb="7" eb="9">
      <t>ビラキ</t>
    </rPh>
    <phoneticPr fontId="3"/>
  </si>
  <si>
    <t>物入れ・天袋等 扉交換</t>
    <rPh sb="0" eb="1">
      <t>モノ</t>
    </rPh>
    <rPh sb="1" eb="2">
      <t>イ</t>
    </rPh>
    <rPh sb="4" eb="7">
      <t>テンブクロナド</t>
    </rPh>
    <rPh sb="8" eb="9">
      <t>トビラ</t>
    </rPh>
    <rPh sb="9" eb="11">
      <t>コウカン</t>
    </rPh>
    <phoneticPr fontId="3"/>
  </si>
  <si>
    <t>ﾎﾟﾘ合板 引違い戸 W1700xH450程度 処分共</t>
    <rPh sb="3" eb="5">
      <t>ゴウハン</t>
    </rPh>
    <rPh sb="6" eb="7">
      <t>ヒ</t>
    </rPh>
    <rPh sb="7" eb="8">
      <t>チガ</t>
    </rPh>
    <phoneticPr fontId="3"/>
  </si>
  <si>
    <t>ﾎﾟﾘ合板 片開き戸 W900xH450程度 処分共</t>
    <rPh sb="3" eb="5">
      <t>ゴウハン</t>
    </rPh>
    <phoneticPr fontId="3"/>
  </si>
  <si>
    <t>欄間付格子戸（吾妻障子）</t>
    <rPh sb="0" eb="2">
      <t>ランマ</t>
    </rPh>
    <rPh sb="2" eb="3">
      <t>ツ</t>
    </rPh>
    <rPh sb="3" eb="6">
      <t>コウシド</t>
    </rPh>
    <rPh sb="7" eb="9">
      <t>アズマ</t>
    </rPh>
    <rPh sb="9" eb="11">
      <t>ショウジ</t>
    </rPh>
    <phoneticPr fontId="3"/>
  </si>
  <si>
    <t>2枚引違い戸 W1800xH2250程度 処分共</t>
    <rPh sb="1" eb="2">
      <t>マイ</t>
    </rPh>
    <rPh sb="2" eb="3">
      <t>ヒ</t>
    </rPh>
    <rPh sb="3" eb="4">
      <t>チガ</t>
    </rPh>
    <rPh sb="5" eb="6">
      <t>ド</t>
    </rPh>
    <phoneticPr fontId="3"/>
  </si>
  <si>
    <t>網戸張替え</t>
  </si>
  <si>
    <t>6尺程度 処分共</t>
    <rPh sb="2" eb="4">
      <t>テイド</t>
    </rPh>
    <rPh sb="5" eb="7">
      <t>ショブン</t>
    </rPh>
    <rPh sb="7" eb="8">
      <t>トモ</t>
    </rPh>
    <phoneticPr fontId="6"/>
  </si>
  <si>
    <t>箇所</t>
  </si>
  <si>
    <t>標準設置団地のみ</t>
  </si>
  <si>
    <t>4.5尺程度 処分共</t>
  </si>
  <si>
    <t>1.2尺程度 処分共</t>
  </si>
  <si>
    <t>敷居交換</t>
  </si>
  <si>
    <t>L=1820程度</t>
    <rPh sb="6" eb="8">
      <t>テイド</t>
    </rPh>
    <phoneticPr fontId="3"/>
  </si>
  <si>
    <t>根太交換</t>
    <rPh sb="0" eb="2">
      <t>ネダ</t>
    </rPh>
    <rPh sb="2" eb="4">
      <t>コウカン</t>
    </rPh>
    <phoneticPr fontId="3"/>
  </si>
  <si>
    <t>杉@300 処分共</t>
    <rPh sb="0" eb="1">
      <t>スギ</t>
    </rPh>
    <rPh sb="6" eb="9">
      <t>ショブントモ</t>
    </rPh>
    <phoneticPr fontId="3"/>
  </si>
  <si>
    <t>ｍ</t>
  </si>
  <si>
    <t>浴室建具下枠交換</t>
    <rPh sb="0" eb="2">
      <t>ヨクシツ</t>
    </rPh>
    <rPh sb="2" eb="4">
      <t>タテグ</t>
    </rPh>
    <rPh sb="4" eb="5">
      <t>シタ</t>
    </rPh>
    <rPh sb="5" eb="6">
      <t>ワク</t>
    </rPh>
    <rPh sb="6" eb="8">
      <t>コウカン</t>
    </rPh>
    <phoneticPr fontId="6"/>
  </si>
  <si>
    <t>栂　L=900程度　巾木共</t>
    <rPh sb="0" eb="1">
      <t>ツガ</t>
    </rPh>
    <rPh sb="10" eb="12">
      <t>ハバキ</t>
    </rPh>
    <rPh sb="12" eb="13">
      <t>トモ</t>
    </rPh>
    <phoneticPr fontId="6"/>
  </si>
  <si>
    <t>ｻｯｼ額縁下枠交換</t>
    <rPh sb="3" eb="5">
      <t>ガクブチ</t>
    </rPh>
    <rPh sb="7" eb="9">
      <t>コウカン</t>
    </rPh>
    <phoneticPr fontId="6"/>
  </si>
  <si>
    <t>栂　L=1350程度　</t>
    <rPh sb="0" eb="1">
      <t>ツガ</t>
    </rPh>
    <rPh sb="8" eb="10">
      <t>テイド</t>
    </rPh>
    <phoneticPr fontId="6"/>
  </si>
  <si>
    <t>栂　L=1800程度　</t>
    <rPh sb="0" eb="1">
      <t>ツガ</t>
    </rPh>
    <rPh sb="8" eb="10">
      <t>テイド</t>
    </rPh>
    <phoneticPr fontId="6"/>
  </si>
  <si>
    <t>天井廻り縁取付</t>
    <rPh sb="0" eb="2">
      <t>テンジョウ</t>
    </rPh>
    <rPh sb="2" eb="3">
      <t>マワ</t>
    </rPh>
    <rPh sb="4" eb="5">
      <t>フチ</t>
    </rPh>
    <rPh sb="5" eb="7">
      <t>トリツケ</t>
    </rPh>
    <phoneticPr fontId="3"/>
  </si>
  <si>
    <t>木製</t>
    <rPh sb="0" eb="2">
      <t>モクセイ</t>
    </rPh>
    <phoneticPr fontId="3"/>
  </si>
  <si>
    <t>床撤去</t>
    <rPh sb="0" eb="1">
      <t>ユカ</t>
    </rPh>
    <rPh sb="1" eb="3">
      <t>テッキョ</t>
    </rPh>
    <phoneticPr fontId="3"/>
  </si>
  <si>
    <t>下地残し 処分共 住戸内施工数量 10㎡超</t>
    <rPh sb="0" eb="2">
      <t>シタジ</t>
    </rPh>
    <rPh sb="2" eb="3">
      <t>ノコ</t>
    </rPh>
    <rPh sb="5" eb="7">
      <t>ショブン</t>
    </rPh>
    <rPh sb="7" eb="8">
      <t>トモ</t>
    </rPh>
    <rPh sb="20" eb="21">
      <t>チョウ</t>
    </rPh>
    <phoneticPr fontId="3"/>
  </si>
  <si>
    <t>㎡</t>
  </si>
  <si>
    <t>下地共 処分共 住戸内施工数量 10㎡超</t>
    <rPh sb="0" eb="2">
      <t>シタジ</t>
    </rPh>
    <rPh sb="2" eb="3">
      <t>トモ</t>
    </rPh>
    <rPh sb="4" eb="6">
      <t>ショブン</t>
    </rPh>
    <rPh sb="6" eb="7">
      <t>トモ</t>
    </rPh>
    <rPh sb="19" eb="20">
      <t>チョウ</t>
    </rPh>
    <phoneticPr fontId="3"/>
  </si>
  <si>
    <t>床増貼り</t>
    <rPh sb="0" eb="1">
      <t>ユカ</t>
    </rPh>
    <rPh sb="1" eb="2">
      <t>マシ</t>
    </rPh>
    <rPh sb="2" eb="3">
      <t>バ</t>
    </rPh>
    <phoneticPr fontId="3"/>
  </si>
  <si>
    <t>ﾌﾛｰﾘﾝｸﾞt=6 住戸内施工数量 10㎡超</t>
  </si>
  <si>
    <t>床下地 万協ﾌﾛｱｰ張り</t>
    <rPh sb="0" eb="1">
      <t>ユカ</t>
    </rPh>
    <rPh sb="1" eb="3">
      <t>シタジ</t>
    </rPh>
    <rPh sb="4" eb="5">
      <t>マン</t>
    </rPh>
    <rPh sb="5" eb="6">
      <t>キョウ</t>
    </rPh>
    <rPh sb="10" eb="11">
      <t>バ</t>
    </rPh>
    <phoneticPr fontId="3"/>
  </si>
  <si>
    <t>際根太共（防腐処理有） 住戸内施工数量 10㎡超</t>
    <rPh sb="0" eb="1">
      <t>キワ</t>
    </rPh>
    <rPh sb="1" eb="2">
      <t>ネ</t>
    </rPh>
    <rPh sb="2" eb="3">
      <t>タ</t>
    </rPh>
    <rPh sb="3" eb="4">
      <t>トモ</t>
    </rPh>
    <rPh sb="5" eb="7">
      <t>ボウフ</t>
    </rPh>
    <rPh sb="7" eb="9">
      <t>ショリ</t>
    </rPh>
    <rPh sb="9" eb="10">
      <t>ア</t>
    </rPh>
    <phoneticPr fontId="3"/>
  </si>
  <si>
    <t>1F</t>
    <phoneticPr fontId="3"/>
  </si>
  <si>
    <t>際根太共（防腐処理無） 住戸内施工数量 10㎡超</t>
    <rPh sb="0" eb="1">
      <t>キワ</t>
    </rPh>
    <rPh sb="1" eb="2">
      <t>ネ</t>
    </rPh>
    <rPh sb="2" eb="3">
      <t>タ</t>
    </rPh>
    <rPh sb="3" eb="4">
      <t>トモ</t>
    </rPh>
    <rPh sb="5" eb="7">
      <t>ボウフ</t>
    </rPh>
    <rPh sb="7" eb="9">
      <t>ショリ</t>
    </rPh>
    <rPh sb="9" eb="10">
      <t>ム</t>
    </rPh>
    <phoneticPr fontId="3"/>
  </si>
  <si>
    <t>2F～</t>
    <phoneticPr fontId="3"/>
  </si>
  <si>
    <t>床下地合板張り</t>
    <rPh sb="0" eb="1">
      <t>ユカ</t>
    </rPh>
    <rPh sb="1" eb="3">
      <t>シタジ</t>
    </rPh>
    <rPh sb="3" eb="5">
      <t>ゴウバン</t>
    </rPh>
    <rPh sb="5" eb="6">
      <t>バ</t>
    </rPh>
    <phoneticPr fontId="3"/>
  </si>
  <si>
    <t>t5.5 住戸内施工数量 10㎡超</t>
  </si>
  <si>
    <t>t12 住戸内施工数量 10㎡超</t>
  </si>
  <si>
    <t>床ﾌﾛｰﾘﾝｸﾞ張り</t>
    <rPh sb="0" eb="1">
      <t>ユカ</t>
    </rPh>
    <rPh sb="8" eb="9">
      <t>ハ</t>
    </rPh>
    <phoneticPr fontId="3"/>
  </si>
  <si>
    <t>ﾌﾛｰﾘﾝｸﾞt=12 住戸内施工数量 10㎡超</t>
  </si>
  <si>
    <t>撤去・床下地別途</t>
    <rPh sb="0" eb="2">
      <t>テッキョ</t>
    </rPh>
    <phoneticPr fontId="3"/>
  </si>
  <si>
    <t>ﾌﾛｰﾘﾝｸﾞt=15 住戸内施工数量 10㎡超</t>
  </si>
  <si>
    <t>CFｼｰﾄ貼り</t>
    <rPh sb="5" eb="6">
      <t>ハ</t>
    </rPh>
    <phoneticPr fontId="3"/>
  </si>
  <si>
    <t>t2.5 下地処理共 住戸内施工数量 10㎡超</t>
    <rPh sb="5" eb="7">
      <t>シタジ</t>
    </rPh>
    <rPh sb="9" eb="10">
      <t>トモ</t>
    </rPh>
    <phoneticPr fontId="3"/>
  </si>
  <si>
    <t>ﾉﾝｽﾘｯﾌﾟ</t>
  </si>
  <si>
    <t>ｱﾙﾐ 框部</t>
    <rPh sb="4" eb="5">
      <t>カマチ</t>
    </rPh>
    <rPh sb="5" eb="6">
      <t>ブ</t>
    </rPh>
    <phoneticPr fontId="3"/>
  </si>
  <si>
    <t>ｍ</t>
    <phoneticPr fontId="3"/>
  </si>
  <si>
    <t>への字おさえ</t>
    <rPh sb="2" eb="3">
      <t>ジ</t>
    </rPh>
    <phoneticPr fontId="3"/>
  </si>
  <si>
    <t>ｱﾙﾐ 敷居部等 必要時</t>
    <rPh sb="4" eb="6">
      <t>シキイ</t>
    </rPh>
    <rPh sb="6" eb="7">
      <t>ブ</t>
    </rPh>
    <rPh sb="7" eb="8">
      <t>トウ</t>
    </rPh>
    <rPh sb="9" eb="12">
      <t>ヒツヨウジ</t>
    </rPh>
    <phoneticPr fontId="3"/>
  </si>
  <si>
    <t>Vﾚｰﾙ（ｼﾝｸﾞﾙ）</t>
  </si>
  <si>
    <t>6尺以内</t>
    <rPh sb="1" eb="2">
      <t>シャク</t>
    </rPh>
    <rPh sb="2" eb="4">
      <t>イナイ</t>
    </rPh>
    <phoneticPr fontId="3"/>
  </si>
  <si>
    <t>Vﾚｰﾙ（ﾀﾞﾌﾞﾙ）</t>
  </si>
  <si>
    <t>6尺以内</t>
  </si>
  <si>
    <t xml:space="preserve"> </t>
    <phoneticPr fontId="3"/>
  </si>
  <si>
    <t>ｶｰﾃﾝﾚｰﾙ（ﾀﾞﾌﾞﾙ）取付</t>
  </si>
  <si>
    <t>C型 L=2000程度 SUS430製</t>
    <rPh sb="1" eb="2">
      <t>ガタ</t>
    </rPh>
    <phoneticPr fontId="3"/>
  </si>
  <si>
    <t>ｸﾚｾﾝﾄ交換</t>
    <rPh sb="5" eb="7">
      <t>コウカン</t>
    </rPh>
    <phoneticPr fontId="3"/>
  </si>
  <si>
    <t>外部ｻｯｼ用</t>
    <rPh sb="0" eb="2">
      <t>ガイブ</t>
    </rPh>
    <rPh sb="5" eb="6">
      <t>ヨウ</t>
    </rPh>
    <phoneticPr fontId="3"/>
  </si>
  <si>
    <t>戸当たり取付</t>
  </si>
  <si>
    <t>廊下等 壁 ﾌﾟﾘﾝﾄ合板張り</t>
    <rPh sb="0" eb="2">
      <t>ロウカ</t>
    </rPh>
    <rPh sb="2" eb="3">
      <t>トウ</t>
    </rPh>
    <rPh sb="4" eb="5">
      <t>カベ</t>
    </rPh>
    <rPh sb="11" eb="13">
      <t>ゴウバン</t>
    </rPh>
    <rPh sb="13" eb="14">
      <t>ハ</t>
    </rPh>
    <phoneticPr fontId="3"/>
  </si>
  <si>
    <t>住戸内施工数量 5㎡以下</t>
    <rPh sb="0" eb="2">
      <t>ジュウコ</t>
    </rPh>
    <rPh sb="2" eb="3">
      <t>ナイ</t>
    </rPh>
    <rPh sb="3" eb="5">
      <t>セコウ</t>
    </rPh>
    <rPh sb="5" eb="7">
      <t>スウリョウ</t>
    </rPh>
    <rPh sb="10" eb="12">
      <t>イカ</t>
    </rPh>
    <phoneticPr fontId="3"/>
  </si>
  <si>
    <t>式</t>
    <rPh sb="0" eb="1">
      <t>シキ</t>
    </rPh>
    <phoneticPr fontId="3"/>
  </si>
  <si>
    <t>廊下等 壁 ﾌﾟﾘﾝﾄ合板張り</t>
    <rPh sb="0" eb="2">
      <t>ロウカ</t>
    </rPh>
    <rPh sb="2" eb="3">
      <t>トウ</t>
    </rPh>
    <rPh sb="11" eb="13">
      <t>ゴウバン</t>
    </rPh>
    <rPh sb="13" eb="14">
      <t>ハ</t>
    </rPh>
    <phoneticPr fontId="3"/>
  </si>
  <si>
    <t>住戸内施工数量 5㎡超～10㎡以下</t>
    <rPh sb="0" eb="2">
      <t>ジュウコ</t>
    </rPh>
    <rPh sb="2" eb="3">
      <t>ナイ</t>
    </rPh>
    <rPh sb="3" eb="5">
      <t>セコウ</t>
    </rPh>
    <rPh sb="5" eb="7">
      <t>スウリョウ</t>
    </rPh>
    <rPh sb="10" eb="11">
      <t>チョウ</t>
    </rPh>
    <rPh sb="15" eb="17">
      <t>イカ</t>
    </rPh>
    <phoneticPr fontId="3"/>
  </si>
  <si>
    <t>居室・廊下等 壁 EP塗装</t>
  </si>
  <si>
    <t>2回塗 ﾎﾞｰﾄﾞ・ﾓﾙﾀﾙ下地面 下地処理・養生共</t>
    <rPh sb="2" eb="3">
      <t>ヌ</t>
    </rPh>
    <rPh sb="25" eb="26">
      <t>トモ</t>
    </rPh>
    <phoneticPr fontId="3"/>
  </si>
  <si>
    <t>2回塗 吹付下地面 下地処理・養生共</t>
    <rPh sb="4" eb="6">
      <t>フキツケ</t>
    </rPh>
    <rPh sb="6" eb="8">
      <t>シタジ</t>
    </rPh>
    <rPh sb="8" eb="9">
      <t>メン</t>
    </rPh>
    <rPh sb="10" eb="12">
      <t>シタジ</t>
    </rPh>
    <phoneticPr fontId="3"/>
  </si>
  <si>
    <t>居室・廊下等 壁 EP塗装</t>
    <rPh sb="7" eb="8">
      <t>カベ</t>
    </rPh>
    <rPh sb="11" eb="12">
      <t>ト</t>
    </rPh>
    <rPh sb="12" eb="13">
      <t>ソウ</t>
    </rPh>
    <phoneticPr fontId="3"/>
  </si>
  <si>
    <t>2回塗 ﾎﾟﾘ合板下地面 下地処理・養生共</t>
    <rPh sb="13" eb="15">
      <t>シタジ</t>
    </rPh>
    <phoneticPr fontId="3"/>
  </si>
  <si>
    <t>浴室等 壁 EP-G塗装</t>
    <rPh sb="4" eb="5">
      <t>カベ</t>
    </rPh>
    <rPh sb="10" eb="11">
      <t>ト</t>
    </rPh>
    <rPh sb="11" eb="12">
      <t>ソウ</t>
    </rPh>
    <phoneticPr fontId="3"/>
  </si>
  <si>
    <t>2回塗 ﾎﾞｰﾄﾞ・ﾓﾙﾀﾙ下地面 下地処理・養生共</t>
    <rPh sb="14" eb="16">
      <t>シタジ</t>
    </rPh>
    <rPh sb="18" eb="20">
      <t>シタジ</t>
    </rPh>
    <phoneticPr fontId="3"/>
  </si>
  <si>
    <t>2回塗 ﾎﾟﾘ合板下地面 下地処理・養生共</t>
  </si>
  <si>
    <t>天井仕上材剥がし</t>
    <rPh sb="2" eb="4">
      <t>シア</t>
    </rPh>
    <rPh sb="4" eb="5">
      <t>ザイ</t>
    </rPh>
    <phoneticPr fontId="3"/>
  </si>
  <si>
    <t>軽量吹き付け材</t>
  </si>
  <si>
    <t>居室・廊下等 天井 EP塗装</t>
  </si>
  <si>
    <t>浴室等 天井 EP-G塗装</t>
    <rPh sb="4" eb="6">
      <t>テンジョウ</t>
    </rPh>
    <rPh sb="11" eb="12">
      <t>ト</t>
    </rPh>
    <rPh sb="12" eb="13">
      <t>ソウ</t>
    </rPh>
    <phoneticPr fontId="3"/>
  </si>
  <si>
    <t>配管 SOP塗装</t>
    <rPh sb="0" eb="2">
      <t>ハイカン</t>
    </rPh>
    <rPh sb="6" eb="7">
      <t>ト</t>
    </rPh>
    <rPh sb="7" eb="8">
      <t>ソウ</t>
    </rPh>
    <phoneticPr fontId="3"/>
  </si>
  <si>
    <t>2回塗 呼径60φ程度迄 鉄部 下地処理・養生共</t>
    <rPh sb="5" eb="6">
      <t>ケイ</t>
    </rPh>
    <rPh sb="9" eb="11">
      <t>テイド</t>
    </rPh>
    <rPh sb="11" eb="12">
      <t>マデ</t>
    </rPh>
    <rPh sb="13" eb="14">
      <t>テツ</t>
    </rPh>
    <rPh sb="14" eb="15">
      <t>ブ</t>
    </rPh>
    <phoneticPr fontId="3"/>
  </si>
  <si>
    <t>2回塗 呼径125φ程度迄 鉄部 下地処理・養生共</t>
    <rPh sb="5" eb="6">
      <t>ケイ</t>
    </rPh>
    <rPh sb="10" eb="12">
      <t>テイド</t>
    </rPh>
    <rPh sb="12" eb="13">
      <t>マデ</t>
    </rPh>
    <rPh sb="14" eb="15">
      <t>テツ</t>
    </rPh>
    <rPh sb="15" eb="16">
      <t>ブ</t>
    </rPh>
    <phoneticPr fontId="3"/>
  </si>
  <si>
    <t>配線モール塗装</t>
  </si>
  <si>
    <t>SOP</t>
  </si>
  <si>
    <t>壁ｸﾛｽ剥がし</t>
  </si>
  <si>
    <t>壁ｸﾛｽ下地合板張り</t>
    <rPh sb="6" eb="8">
      <t>ゴウバン</t>
    </rPh>
    <rPh sb="8" eb="9">
      <t>ハ</t>
    </rPh>
    <phoneticPr fontId="3"/>
  </si>
  <si>
    <t>普通合板t=5.5</t>
    <rPh sb="0" eb="2">
      <t>フツウ</t>
    </rPh>
    <phoneticPr fontId="3"/>
  </si>
  <si>
    <t>間柱等別途</t>
    <rPh sb="0" eb="1">
      <t>マ</t>
    </rPh>
    <rPh sb="1" eb="2">
      <t>バシラ</t>
    </rPh>
    <rPh sb="2" eb="3">
      <t>トウ</t>
    </rPh>
    <rPh sb="3" eb="5">
      <t>ベット</t>
    </rPh>
    <phoneticPr fontId="3"/>
  </si>
  <si>
    <t>壁ｸﾛｽ下地処理</t>
  </si>
  <si>
    <t>ﾊﾟﾃ処理</t>
  </si>
  <si>
    <t>壁ｸﾛｽ貼り</t>
  </si>
  <si>
    <t>量産品 準不燃</t>
    <rPh sb="0" eb="2">
      <t>リョウサン</t>
    </rPh>
    <rPh sb="2" eb="3">
      <t>ヒン</t>
    </rPh>
    <rPh sb="4" eb="5">
      <t>ジュン</t>
    </rPh>
    <rPh sb="5" eb="7">
      <t>フネン</t>
    </rPh>
    <phoneticPr fontId="3"/>
  </si>
  <si>
    <t>柄は部屋合わせ</t>
    <rPh sb="0" eb="1">
      <t>ガラ</t>
    </rPh>
    <rPh sb="2" eb="4">
      <t>ヘヤ</t>
    </rPh>
    <rPh sb="4" eb="5">
      <t>ア</t>
    </rPh>
    <phoneticPr fontId="3"/>
  </si>
  <si>
    <t>天井ｸﾛｽ剥がし</t>
  </si>
  <si>
    <t>天井ｸﾛｽ下地処理</t>
  </si>
  <si>
    <t>天井ｸﾛｽ貼り</t>
  </si>
  <si>
    <t>天井ﾎﾞｰﾄﾞ撤去</t>
    <rPh sb="0" eb="2">
      <t>テンジョウ</t>
    </rPh>
    <rPh sb="7" eb="9">
      <t>テッキョ</t>
    </rPh>
    <phoneticPr fontId="3"/>
  </si>
  <si>
    <t>ｼﾞﾌﾟﾄｰﾝt=9.5 455x910 処分共 住戸内施工数量 10㎡超</t>
  </si>
  <si>
    <t>下地残し</t>
    <rPh sb="2" eb="3">
      <t>ノコ</t>
    </rPh>
    <phoneticPr fontId="3"/>
  </si>
  <si>
    <t>軽量鉄骨天井下地撤去</t>
    <rPh sb="0" eb="2">
      <t>ケイリョウ</t>
    </rPh>
    <rPh sb="2" eb="4">
      <t>テッコツ</t>
    </rPh>
    <rPh sb="6" eb="8">
      <t>シタジ</t>
    </rPh>
    <rPh sb="8" eb="10">
      <t>テッキョ</t>
    </rPh>
    <phoneticPr fontId="3"/>
  </si>
  <si>
    <t>処分共 住戸内施工数量 10㎡超</t>
  </si>
  <si>
    <t>軽量鉄骨天井下地組</t>
    <rPh sb="0" eb="2">
      <t>ケイリョウ</t>
    </rPh>
    <rPh sb="2" eb="4">
      <t>テッコツ</t>
    </rPh>
    <rPh sb="6" eb="8">
      <t>シタジ</t>
    </rPh>
    <rPh sb="8" eb="9">
      <t>クミ</t>
    </rPh>
    <phoneticPr fontId="3"/>
  </si>
  <si>
    <t>荷重試験共 住戸内施工数量 10㎡超</t>
  </si>
  <si>
    <t>天井ﾎﾞｰﾄﾞ張り</t>
    <rPh sb="0" eb="2">
      <t>テンジョウ</t>
    </rPh>
    <phoneticPr fontId="3"/>
  </si>
  <si>
    <t>ｼﾞﾌﾟﾄｰﾝt=9.5 455x910 住戸内施工数量 10㎡超</t>
  </si>
  <si>
    <t>下地別途</t>
    <rPh sb="2" eb="4">
      <t>ベット</t>
    </rPh>
    <phoneticPr fontId="3"/>
  </si>
  <si>
    <t>塩ビ製 （天井ﾎﾞｰﾄﾞ取合）</t>
    <rPh sb="0" eb="1">
      <t>エン</t>
    </rPh>
    <rPh sb="2" eb="3">
      <t>セイ</t>
    </rPh>
    <rPh sb="12" eb="13">
      <t>ト</t>
    </rPh>
    <rPh sb="13" eb="14">
      <t>ア</t>
    </rPh>
    <phoneticPr fontId="3"/>
  </si>
  <si>
    <t>　　共通（建築）　　　　　　小　　計</t>
    <phoneticPr fontId="3"/>
  </si>
  <si>
    <t>共通（電気）</t>
    <rPh sb="0" eb="2">
      <t>キョウツウ</t>
    </rPh>
    <rPh sb="3" eb="5">
      <t>デンキ</t>
    </rPh>
    <phoneticPr fontId="3"/>
  </si>
  <si>
    <t>ｺﾝｾﾝﾄ交換</t>
  </si>
  <si>
    <t>金属ﾌﾟﾚｰﾄ付 15A 125V ｼﾝｸﾞﾙ 処分共</t>
  </si>
  <si>
    <t>金属ﾌﾟﾚｰﾄ付 15A 125V ﾀﾞﾌﾞﾙ 処分共</t>
  </si>
  <si>
    <t>金属ﾌﾟﾚｰﾄ付 15A 125V ﾄﾘﾌﾟﾙ 処分共</t>
  </si>
  <si>
    <t>露出型 15A 125V ﾀﾞﾌﾞﾙ 処分共</t>
    <rPh sb="2" eb="3">
      <t>カタ</t>
    </rPh>
    <phoneticPr fontId="3"/>
  </si>
  <si>
    <t>ｱｰｽﾀｰﾐﾅﾙ付ｺﾝｾﾝﾄ交換</t>
    <rPh sb="8" eb="9">
      <t>ツ</t>
    </rPh>
    <phoneticPr fontId="3"/>
  </si>
  <si>
    <t>ｱｰｽﾀｰﾐﾅﾙ付接地ｺﾝｾﾝﾄ交換</t>
    <rPh sb="8" eb="9">
      <t>ツ</t>
    </rPh>
    <rPh sb="9" eb="11">
      <t>セッチ</t>
    </rPh>
    <phoneticPr fontId="3"/>
  </si>
  <si>
    <t>金属ﾌﾟﾚｰﾄ付 15A20A兼用 125V ｼﾝｸﾞﾙ 処分共</t>
    <rPh sb="15" eb="17">
      <t>ケンヨウ</t>
    </rPh>
    <phoneticPr fontId="3"/>
  </si>
  <si>
    <t>ｽｲｯﾁ交換</t>
  </si>
  <si>
    <t>金属ﾌﾟﾚｰﾄ付 片切 ｼﾝｸﾞﾙ 処分共</t>
    <rPh sb="9" eb="10">
      <t>カタ</t>
    </rPh>
    <rPh sb="10" eb="11">
      <t>キ</t>
    </rPh>
    <phoneticPr fontId="3"/>
  </si>
  <si>
    <t>金属ﾌﾟﾚｰﾄ付 片切 ｼﾝｸﾞﾙx2 処分共</t>
    <rPh sb="9" eb="10">
      <t>カタ</t>
    </rPh>
    <rPh sb="10" eb="11">
      <t>キ</t>
    </rPh>
    <phoneticPr fontId="3"/>
  </si>
  <si>
    <t>金属ﾌﾟﾚｰﾄ付 片切 ﾀﾞﾌﾞﾙ 処分共</t>
    <rPh sb="9" eb="10">
      <t>カタ</t>
    </rPh>
    <rPh sb="10" eb="11">
      <t>キ</t>
    </rPh>
    <phoneticPr fontId="3"/>
  </si>
  <si>
    <t>金属ﾌﾟﾚｰﾄ付 片切 ﾄﾘﾌﾟﾙ 処分共</t>
  </si>
  <si>
    <t>ﾊﾟｲﾛｯﾄﾗﾝﾌﾟ付ｽｲｯﾁ交換</t>
    <rPh sb="10" eb="11">
      <t>ツ</t>
    </rPh>
    <phoneticPr fontId="3"/>
  </si>
  <si>
    <t>金属ﾌﾟﾚｰﾄ付 片切  ﾀﾞﾌﾞﾙ 処分共</t>
    <rPh sb="9" eb="10">
      <t>カタ</t>
    </rPh>
    <rPh sb="10" eb="11">
      <t>キ</t>
    </rPh>
    <phoneticPr fontId="3"/>
  </si>
  <si>
    <t>金属ﾌﾟﾚｰﾄ付 片切 ﾄﾘﾌﾟﾙ 処分共</t>
    <rPh sb="9" eb="10">
      <t>カタ</t>
    </rPh>
    <rPh sb="10" eb="11">
      <t>キ</t>
    </rPh>
    <phoneticPr fontId="3"/>
  </si>
  <si>
    <t>幅広型ｺﾝｾﾝﾄ・ｽｲｯﾁ交換</t>
    <rPh sb="0" eb="2">
      <t>ハバヒロ</t>
    </rPh>
    <rPh sb="2" eb="3">
      <t>ガタ</t>
    </rPh>
    <phoneticPr fontId="3"/>
  </si>
  <si>
    <t>金属ﾌﾟﾚｰﾄ付 15A 125V ﾀﾞﾌﾞﾙ 片切 ﾀﾞﾌﾞﾙ 処分共</t>
    <rPh sb="24" eb="25">
      <t>カタ</t>
    </rPh>
    <rPh sb="25" eb="26">
      <t>キ</t>
    </rPh>
    <phoneticPr fontId="3"/>
  </si>
  <si>
    <t>ｱｰｽﾀｰﾐﾅﾙ付接地防水ｺﾝｾﾝﾄ交換</t>
    <rPh sb="8" eb="9">
      <t>ツ</t>
    </rPh>
    <rPh sb="9" eb="11">
      <t>セッチ</t>
    </rPh>
    <rPh sb="11" eb="13">
      <t>ボウスイ</t>
    </rPh>
    <phoneticPr fontId="3"/>
  </si>
  <si>
    <t>露出・埋込両用 抜止式 15A 125V ｼﾝｸﾞﾙ 処分共</t>
    <rPh sb="0" eb="2">
      <t>ロシュツ</t>
    </rPh>
    <rPh sb="3" eb="4">
      <t>ウ</t>
    </rPh>
    <rPh sb="4" eb="5">
      <t>コ</t>
    </rPh>
    <rPh sb="5" eb="7">
      <t>リョウヨウ</t>
    </rPh>
    <rPh sb="8" eb="9">
      <t>ヌ</t>
    </rPh>
    <rPh sb="9" eb="10">
      <t>ト</t>
    </rPh>
    <rPh sb="10" eb="11">
      <t>シキ</t>
    </rPh>
    <phoneticPr fontId="3"/>
  </si>
  <si>
    <t>既設ｶﾞｽ警報機回線絶縁処理</t>
    <rPh sb="0" eb="2">
      <t>キセツ</t>
    </rPh>
    <rPh sb="5" eb="8">
      <t>ケイホウキ</t>
    </rPh>
    <rPh sb="8" eb="10">
      <t>カイセン</t>
    </rPh>
    <phoneticPr fontId="6"/>
  </si>
  <si>
    <t>ｶﾊﾞｰﾌﾟﾚｰﾄ共</t>
    <rPh sb="9" eb="10">
      <t>トモ</t>
    </rPh>
    <phoneticPr fontId="6"/>
  </si>
  <si>
    <t>引掛ﾛｰｾﾞｯﾄ交換</t>
    <rPh sb="0" eb="1">
      <t>ヒ</t>
    </rPh>
    <rPh sb="1" eb="2">
      <t>カ</t>
    </rPh>
    <rPh sb="8" eb="10">
      <t>コウカン</t>
    </rPh>
    <phoneticPr fontId="3"/>
  </si>
  <si>
    <t>丸型 露出用 耳付き</t>
    <rPh sb="0" eb="2">
      <t>マルガタ</t>
    </rPh>
    <rPh sb="3" eb="5">
      <t>ロシュツ</t>
    </rPh>
    <rPh sb="5" eb="6">
      <t>ヨウ</t>
    </rPh>
    <rPh sb="7" eb="8">
      <t>ミミ</t>
    </rPh>
    <rPh sb="8" eb="9">
      <t>ツ</t>
    </rPh>
    <phoneticPr fontId="3"/>
  </si>
  <si>
    <t>引掛ｼｰﾘﾝｸﾞ交換</t>
    <rPh sb="0" eb="1">
      <t>ヒ</t>
    </rPh>
    <rPh sb="1" eb="2">
      <t>カ</t>
    </rPh>
    <rPh sb="8" eb="10">
      <t>コウカン</t>
    </rPh>
    <phoneticPr fontId="3"/>
  </si>
  <si>
    <t>丸型 露出用</t>
    <rPh sb="0" eb="2">
      <t>マルガタ</t>
    </rPh>
    <phoneticPr fontId="3"/>
  </si>
  <si>
    <t>住宅用火災警報器本体交換</t>
    <rPh sb="0" eb="3">
      <t>ジュウタクヨウ</t>
    </rPh>
    <rPh sb="3" eb="5">
      <t>カサイ</t>
    </rPh>
    <rPh sb="5" eb="8">
      <t>ケイホウキ</t>
    </rPh>
    <rPh sb="8" eb="10">
      <t>ホンタイ</t>
    </rPh>
    <rPh sb="10" eb="12">
      <t>コウカン</t>
    </rPh>
    <phoneticPr fontId="3"/>
  </si>
  <si>
    <t>型式2種 熱・煙 電池付 処分共</t>
    <rPh sb="0" eb="2">
      <t>カタシキ</t>
    </rPh>
    <rPh sb="3" eb="4">
      <t>シュ</t>
    </rPh>
    <rPh sb="5" eb="6">
      <t>ネツ</t>
    </rPh>
    <rPh sb="7" eb="8">
      <t>ケムリ</t>
    </rPh>
    <rPh sb="9" eb="11">
      <t>デンチ</t>
    </rPh>
    <rPh sb="11" eb="12">
      <t>ツ</t>
    </rPh>
    <rPh sb="13" eb="15">
      <t>ショブン</t>
    </rPh>
    <rPh sb="15" eb="16">
      <t>トモ</t>
    </rPh>
    <phoneticPr fontId="3"/>
  </si>
  <si>
    <t>玄関 ﾁｬｲﾑ用押釦交換</t>
    <rPh sb="7" eb="8">
      <t>ヨウ</t>
    </rPh>
    <rPh sb="10" eb="12">
      <t>コウカン</t>
    </rPh>
    <phoneticPr fontId="3"/>
  </si>
  <si>
    <t>防雨形 処分共</t>
    <rPh sb="1" eb="2">
      <t>カタチ</t>
    </rPh>
    <rPh sb="2" eb="3">
      <t>　</t>
    </rPh>
    <rPh sb="4" eb="5">
      <t>ショブン</t>
    </rPh>
    <phoneticPr fontId="3"/>
  </si>
  <si>
    <t>玄関 ﾁｬｲﾑ本体交換</t>
    <rPh sb="7" eb="9">
      <t>ホンタイ</t>
    </rPh>
    <rPh sb="9" eb="11">
      <t>コウカン</t>
    </rPh>
    <phoneticPr fontId="3"/>
  </si>
  <si>
    <t>屋内壁付け 処分共</t>
    <rPh sb="0" eb="2">
      <t>オクナイ</t>
    </rPh>
    <rPh sb="2" eb="3">
      <t>カベ</t>
    </rPh>
    <rPh sb="3" eb="4">
      <t>ツ</t>
    </rPh>
    <rPh sb="6" eb="7">
      <t>ショブン</t>
    </rPh>
    <phoneticPr fontId="3"/>
  </si>
  <si>
    <t>玄関 分電盤 交換</t>
    <rPh sb="3" eb="4">
      <t>ワ</t>
    </rPh>
    <rPh sb="4" eb="5">
      <t>デン</t>
    </rPh>
    <rPh sb="5" eb="6">
      <t>バン</t>
    </rPh>
    <phoneticPr fontId="3"/>
  </si>
  <si>
    <t>漏電遮断器付き 4回路 処分共</t>
    <rPh sb="0" eb="2">
      <t>ロウデン</t>
    </rPh>
    <rPh sb="2" eb="5">
      <t>シャダンキ</t>
    </rPh>
    <rPh sb="5" eb="6">
      <t>ツ</t>
    </rPh>
    <rPh sb="9" eb="11">
      <t>カイロ</t>
    </rPh>
    <phoneticPr fontId="3"/>
  </si>
  <si>
    <t>玄関 LED照明器具交換</t>
    <rPh sb="6" eb="8">
      <t>ショウメイ</t>
    </rPh>
    <rPh sb="8" eb="10">
      <t>キグ</t>
    </rPh>
    <rPh sb="10" eb="12">
      <t>コウカン</t>
    </rPh>
    <phoneticPr fontId="3"/>
  </si>
  <si>
    <t>天井直付 LED電球60形相当 口金E26 処分共</t>
  </si>
  <si>
    <t>蛍光ﾗﾝﾌﾟ使用可能</t>
    <phoneticPr fontId="3"/>
  </si>
  <si>
    <t>樹脂製ｶﾊﾞｰ付 ｵｰﾃﾞﾘｯｸOL013247LR程度</t>
    <rPh sb="0" eb="2">
      <t>ジュシ</t>
    </rPh>
    <rPh sb="2" eb="3">
      <t>セイ</t>
    </rPh>
    <rPh sb="7" eb="8">
      <t>ツ</t>
    </rPh>
    <phoneticPr fontId="3"/>
  </si>
  <si>
    <t>廊下 LED照明器具交換</t>
    <rPh sb="6" eb="8">
      <t>ショウメイ</t>
    </rPh>
    <rPh sb="8" eb="10">
      <t>キグ</t>
    </rPh>
    <rPh sb="10" eb="12">
      <t>コウカン</t>
    </rPh>
    <phoneticPr fontId="3"/>
  </si>
  <si>
    <t>ﾀﾞｳﾝﾗｲﾄ LED電球60形相当 口金E26 処分共</t>
  </si>
  <si>
    <t>埋込穴150φ ｵｰﾃﾞﾘｯｸOD301081ND程度</t>
    <rPh sb="0" eb="1">
      <t>ウ</t>
    </rPh>
    <rPh sb="1" eb="2">
      <t>コ</t>
    </rPh>
    <rPh sb="2" eb="3">
      <t>アナ</t>
    </rPh>
    <rPh sb="25" eb="27">
      <t>テイド</t>
    </rPh>
    <phoneticPr fontId="3"/>
  </si>
  <si>
    <t>浴室 LED照明器具交換</t>
    <rPh sb="6" eb="8">
      <t>ショウメイ</t>
    </rPh>
    <rPh sb="8" eb="10">
      <t>キグ</t>
    </rPh>
    <rPh sb="10" eb="12">
      <t>コウカン</t>
    </rPh>
    <phoneticPr fontId="3"/>
  </si>
  <si>
    <t>天井・壁直付 LED電球50形相当 口金E26 処分共</t>
    <rPh sb="0" eb="2">
      <t>テンジョウ</t>
    </rPh>
    <rPh sb="3" eb="4">
      <t>カベ</t>
    </rPh>
    <rPh sb="4" eb="5">
      <t>ジカ</t>
    </rPh>
    <rPh sb="5" eb="6">
      <t>ヅ</t>
    </rPh>
    <rPh sb="14" eb="15">
      <t>ガタ</t>
    </rPh>
    <rPh sb="15" eb="17">
      <t>ソウトウ</t>
    </rPh>
    <phoneticPr fontId="3"/>
  </si>
  <si>
    <t>防湿防雨型 ｵｰﾃﾞﾘｯｸOW269045LR程度</t>
    <rPh sb="23" eb="25">
      <t>テイド</t>
    </rPh>
    <phoneticPr fontId="3"/>
  </si>
  <si>
    <t>便所 換気扇交換</t>
    <rPh sb="3" eb="6">
      <t>カンキセン</t>
    </rPh>
    <rPh sb="6" eb="8">
      <t>コウカン</t>
    </rPh>
    <phoneticPr fontId="3"/>
  </si>
  <si>
    <t>羽根径100 ﾊﾟｲﾌﾟﾌｧﾝ 処分共</t>
    <rPh sb="0" eb="2">
      <t>ハネ</t>
    </rPh>
    <rPh sb="2" eb="3">
      <t>ケイ</t>
    </rPh>
    <rPh sb="16" eb="19">
      <t>ショブントモ</t>
    </rPh>
    <phoneticPr fontId="3"/>
  </si>
  <si>
    <t>便所 換気扇交換</t>
  </si>
  <si>
    <t>羽根径150 天井埋込 処分共</t>
  </si>
  <si>
    <t>便所 LED照明器具交換</t>
    <rPh sb="6" eb="8">
      <t>ショウメイ</t>
    </rPh>
    <rPh sb="8" eb="10">
      <t>キグ</t>
    </rPh>
    <rPh sb="10" eb="12">
      <t>コウカン</t>
    </rPh>
    <phoneticPr fontId="3"/>
  </si>
  <si>
    <t>天井・壁直付 LED電球60形相当 口金E26 処分共</t>
  </si>
  <si>
    <t>裸電球型 140φ ｵｰﾃﾞﾘｯｸOL218036LR程度</t>
    <rPh sb="0" eb="1">
      <t>ハダカ</t>
    </rPh>
    <rPh sb="1" eb="3">
      <t>デンキュウ</t>
    </rPh>
    <rPh sb="27" eb="29">
      <t>テイド</t>
    </rPh>
    <phoneticPr fontId="3"/>
  </si>
  <si>
    <t>洗面所 LED照明器具交換</t>
    <rPh sb="7" eb="9">
      <t>ショウメイ</t>
    </rPh>
    <rPh sb="9" eb="11">
      <t>キグ</t>
    </rPh>
    <rPh sb="11" eb="13">
      <t>コウカン</t>
    </rPh>
    <phoneticPr fontId="3"/>
  </si>
  <si>
    <t>樹脂製ｶﾊﾞｰ付 ｵｰﾃﾞﾘｯｸOL013247LR程度</t>
  </si>
  <si>
    <t>台所 換気扇交換</t>
    <rPh sb="3" eb="6">
      <t>カンキセン</t>
    </rPh>
    <rPh sb="6" eb="8">
      <t>コウカン</t>
    </rPh>
    <phoneticPr fontId="3"/>
  </si>
  <si>
    <t>羽根径150 処分共</t>
    <rPh sb="0" eb="2">
      <t>ハネ</t>
    </rPh>
    <rPh sb="2" eb="3">
      <t>ケイ</t>
    </rPh>
    <rPh sb="7" eb="10">
      <t>ショブントモ</t>
    </rPh>
    <phoneticPr fontId="3"/>
  </si>
  <si>
    <t>羽根径200 処分共</t>
    <rPh sb="0" eb="2">
      <t>ハネ</t>
    </rPh>
    <rPh sb="2" eb="3">
      <t>ケイ</t>
    </rPh>
    <rPh sb="7" eb="10">
      <t>ショブントモ</t>
    </rPh>
    <phoneticPr fontId="3"/>
  </si>
  <si>
    <t>羽根径250 処分共</t>
    <rPh sb="0" eb="2">
      <t>ハネ</t>
    </rPh>
    <rPh sb="2" eb="3">
      <t>ケイ</t>
    </rPh>
    <rPh sb="7" eb="10">
      <t>ショブントモ</t>
    </rPh>
    <phoneticPr fontId="3"/>
  </si>
  <si>
    <t>台所 浅型ﾚﾝｼﾞﾌ-ﾄﾞﾌｧﾝ交換</t>
    <rPh sb="3" eb="4">
      <t>アサ</t>
    </rPh>
    <rPh sb="4" eb="5">
      <t>ガタ</t>
    </rPh>
    <rPh sb="16" eb="18">
      <t>コウカン</t>
    </rPh>
    <phoneticPr fontId="3"/>
  </si>
  <si>
    <t>60cm幅 2段速調</t>
    <rPh sb="4" eb="5">
      <t>ハバ</t>
    </rPh>
    <rPh sb="7" eb="8">
      <t>ダン</t>
    </rPh>
    <rPh sb="8" eb="9">
      <t>ソク</t>
    </rPh>
    <rPh sb="9" eb="10">
      <t>チョウ</t>
    </rPh>
    <phoneticPr fontId="3"/>
  </si>
  <si>
    <t>台所 浅型ﾚﾝｼﾞﾌ-ﾄﾞﾌｧﾝ交換</t>
    <rPh sb="16" eb="18">
      <t>コウカン</t>
    </rPh>
    <phoneticPr fontId="3"/>
  </si>
  <si>
    <t>60cm幅 2段速調 壁ｽｲｯﾁﾀｲﾌﾟ</t>
    <rPh sb="4" eb="5">
      <t>ハバ</t>
    </rPh>
    <rPh sb="7" eb="8">
      <t>ダン</t>
    </rPh>
    <rPh sb="8" eb="9">
      <t>ソク</t>
    </rPh>
    <rPh sb="9" eb="10">
      <t>チョウ</t>
    </rPh>
    <phoneticPr fontId="3"/>
  </si>
  <si>
    <t>台所 換気扇ﾀﾞｸﾄ交換</t>
    <rPh sb="3" eb="6">
      <t>カンキセン</t>
    </rPh>
    <rPh sb="10" eb="12">
      <t>コウカン</t>
    </rPh>
    <phoneticPr fontId="3"/>
  </si>
  <si>
    <t>台所 流し元 LED照明器具交換</t>
    <rPh sb="10" eb="12">
      <t>ショウメイ</t>
    </rPh>
    <rPh sb="12" eb="14">
      <t>キグ</t>
    </rPh>
    <rPh sb="14" eb="16">
      <t>コウカン</t>
    </rPh>
    <phoneticPr fontId="3"/>
  </si>
  <si>
    <t>壁面棚下兼用 直管形LED FL20相当</t>
    <rPh sb="2" eb="4">
      <t>タナシタ</t>
    </rPh>
    <rPh sb="4" eb="6">
      <t>ケンヨウ</t>
    </rPh>
    <rPh sb="7" eb="8">
      <t>チョク</t>
    </rPh>
    <rPh sb="8" eb="9">
      <t>カン</t>
    </rPh>
    <rPh sb="9" eb="10">
      <t>ケイ</t>
    </rPh>
    <rPh sb="18" eb="20">
      <t>ソウトウ</t>
    </rPh>
    <phoneticPr fontId="3"/>
  </si>
  <si>
    <t>ﾌﾟﾙｽｲｯﾁ付 ｵｰﾃﾞﾘｯｸOB255232程度</t>
    <rPh sb="24" eb="26">
      <t>テイド</t>
    </rPh>
    <phoneticPr fontId="3"/>
  </si>
  <si>
    <t>台所 LED照明器具交換</t>
    <rPh sb="6" eb="8">
      <t>ショウメイ</t>
    </rPh>
    <rPh sb="8" eb="10">
      <t>キグ</t>
    </rPh>
    <rPh sb="10" eb="12">
      <t>コウカン</t>
    </rPh>
    <phoneticPr fontId="3"/>
  </si>
  <si>
    <t>天井直付 逆富士 直管形 LDL20x1灯</t>
    <rPh sb="0" eb="2">
      <t>テンジョウ</t>
    </rPh>
    <rPh sb="2" eb="3">
      <t>ジカ</t>
    </rPh>
    <rPh sb="3" eb="4">
      <t>ツ</t>
    </rPh>
    <rPh sb="5" eb="6">
      <t>ギャク</t>
    </rPh>
    <rPh sb="6" eb="8">
      <t>フジ</t>
    </rPh>
    <rPh sb="9" eb="10">
      <t>チョク</t>
    </rPh>
    <rPh sb="10" eb="11">
      <t>カン</t>
    </rPh>
    <rPh sb="11" eb="12">
      <t>ケイ</t>
    </rPh>
    <rPh sb="20" eb="21">
      <t>トウ</t>
    </rPh>
    <phoneticPr fontId="3"/>
  </si>
  <si>
    <t>東芝ﾗｲﾃｯｸ LET-21307-LD9程度</t>
    <rPh sb="0" eb="2">
      <t>トウシバ</t>
    </rPh>
    <phoneticPr fontId="3"/>
  </si>
  <si>
    <t>ﾗﾝﾌﾟ共 LDL20SN/11/12-G程度</t>
    <rPh sb="4" eb="5">
      <t>　</t>
    </rPh>
    <rPh sb="21" eb="23">
      <t>テイド</t>
    </rPh>
    <phoneticPr fontId="3"/>
  </si>
  <si>
    <t>天井直付 逆富士 直管形 LDL20x2灯</t>
    <rPh sb="0" eb="2">
      <t>テンジョウ</t>
    </rPh>
    <rPh sb="2" eb="3">
      <t>ジカ</t>
    </rPh>
    <rPh sb="3" eb="4">
      <t>ツ</t>
    </rPh>
    <rPh sb="5" eb="6">
      <t>ギャク</t>
    </rPh>
    <rPh sb="6" eb="8">
      <t>フジ</t>
    </rPh>
    <rPh sb="9" eb="10">
      <t>チョク</t>
    </rPh>
    <rPh sb="10" eb="11">
      <t>カン</t>
    </rPh>
    <rPh sb="11" eb="12">
      <t>ケイ</t>
    </rPh>
    <rPh sb="20" eb="21">
      <t>トウ</t>
    </rPh>
    <phoneticPr fontId="3"/>
  </si>
  <si>
    <t>東芝ﾗｲﾃｯｸ LET-22307-LD9程度</t>
    <rPh sb="0" eb="2">
      <t>トウシバ</t>
    </rPh>
    <phoneticPr fontId="3"/>
  </si>
  <si>
    <r>
      <t xml:space="preserve">ﾗﾝﾌﾟ共 </t>
    </r>
    <r>
      <rPr>
        <sz val="16"/>
        <rFont val="ＭＳ Ｐゴシック"/>
        <family val="3"/>
        <charset val="128"/>
      </rPr>
      <t>LDL20SN/11/12-G程度</t>
    </r>
    <rPh sb="4" eb="5">
      <t>　</t>
    </rPh>
    <phoneticPr fontId="3"/>
  </si>
  <si>
    <t>　　共通（電気）　　　　　　小　　計</t>
    <phoneticPr fontId="3"/>
  </si>
  <si>
    <t>玄関</t>
    <rPh sb="0" eb="2">
      <t>ゲンカン</t>
    </rPh>
    <phoneticPr fontId="3"/>
  </si>
  <si>
    <t>玄関鉄扉 SOP塗装</t>
    <rPh sb="0" eb="2">
      <t>ゲンカン</t>
    </rPh>
    <rPh sb="3" eb="4">
      <t>トビラ</t>
    </rPh>
    <phoneticPr fontId="3"/>
  </si>
  <si>
    <r>
      <t>2回塗 両面（枠・郵便受け共） 下地処理</t>
    </r>
    <r>
      <rPr>
        <sz val="16"/>
        <rFont val="ＭＳ Ｐゴシック"/>
        <family val="3"/>
        <charset val="128"/>
      </rPr>
      <t>・養生共</t>
    </r>
    <rPh sb="4" eb="6">
      <t>リョウメン</t>
    </rPh>
    <rPh sb="7" eb="8">
      <t>ワク</t>
    </rPh>
    <rPh sb="9" eb="12">
      <t>ユウビンウ</t>
    </rPh>
    <rPh sb="13" eb="14">
      <t>トモ</t>
    </rPh>
    <phoneticPr fontId="3"/>
  </si>
  <si>
    <t>錆止別途</t>
  </si>
  <si>
    <t>玄関鉄扉 SOP塗装</t>
  </si>
  <si>
    <t>2回塗 片面（枠共） 下地処理・養生共</t>
    <rPh sb="4" eb="6">
      <t>カタメン</t>
    </rPh>
    <rPh sb="7" eb="8">
      <t>ワク</t>
    </rPh>
    <rPh sb="8" eb="9">
      <t>トモ</t>
    </rPh>
    <phoneticPr fontId="3"/>
  </si>
  <si>
    <t>錆止別途</t>
    <phoneticPr fontId="3"/>
  </si>
  <si>
    <t>玄関鉄扉 錆止塗装</t>
  </si>
  <si>
    <t>2回塗 両面（枠・郵便受け共） 下地処理・養生共</t>
    <rPh sb="4" eb="6">
      <t>リョウメン</t>
    </rPh>
    <rPh sb="7" eb="8">
      <t>ワク</t>
    </rPh>
    <rPh sb="9" eb="12">
      <t>ユウビンウ</t>
    </rPh>
    <rPh sb="13" eb="14">
      <t>トモ</t>
    </rPh>
    <phoneticPr fontId="3"/>
  </si>
  <si>
    <t>SOP別途</t>
    <phoneticPr fontId="3"/>
  </si>
  <si>
    <t>玄関片引鉄扉 SOP塗装</t>
    <rPh sb="0" eb="2">
      <t>ゲンカン</t>
    </rPh>
    <rPh sb="4" eb="5">
      <t>テツ</t>
    </rPh>
    <rPh sb="5" eb="6">
      <t>トビラ</t>
    </rPh>
    <rPh sb="10" eb="12">
      <t>トソウ</t>
    </rPh>
    <phoneticPr fontId="3"/>
  </si>
  <si>
    <t>2回塗 両面（枠共） 下地処理・養生共 W900程度</t>
    <rPh sb="24" eb="26">
      <t>テイド</t>
    </rPh>
    <phoneticPr fontId="3"/>
  </si>
  <si>
    <t>玄関片引鉄扉 錆止塗装</t>
    <rPh sb="0" eb="2">
      <t>ゲンカン</t>
    </rPh>
    <rPh sb="4" eb="5">
      <t>テツ</t>
    </rPh>
    <rPh sb="5" eb="6">
      <t>トビラ</t>
    </rPh>
    <rPh sb="7" eb="8">
      <t>サ</t>
    </rPh>
    <rPh sb="8" eb="9">
      <t>ド</t>
    </rPh>
    <rPh sb="9" eb="11">
      <t>トソウ</t>
    </rPh>
    <phoneticPr fontId="3"/>
  </si>
  <si>
    <t>2回塗 両面（枠共） 下地処理・養生共 W900程度</t>
  </si>
  <si>
    <t>玄関扉 ﾄﾞｱ丁番交換</t>
    <rPh sb="7" eb="9">
      <t>チョウバン</t>
    </rPh>
    <rPh sb="9" eb="11">
      <t>コウカン</t>
    </rPh>
    <phoneticPr fontId="3"/>
  </si>
  <si>
    <t>2枚1組</t>
    <rPh sb="1" eb="2">
      <t>マイ</t>
    </rPh>
    <rPh sb="3" eb="4">
      <t>クミ</t>
    </rPh>
    <phoneticPr fontId="3"/>
  </si>
  <si>
    <t>3枚1組</t>
    <rPh sb="1" eb="2">
      <t>マイ</t>
    </rPh>
    <rPh sb="3" eb="4">
      <t>クミ</t>
    </rPh>
    <phoneticPr fontId="3"/>
  </si>
  <si>
    <t>玄関扉 ﾄﾞｱｸﾛｰｻﾞｰ交換</t>
    <rPh sb="13" eb="15">
      <t>コウカン</t>
    </rPh>
    <phoneticPr fontId="3"/>
  </si>
  <si>
    <t>玄関扉 鍵交換</t>
    <rPh sb="4" eb="5">
      <t>カギ</t>
    </rPh>
    <rPh sb="5" eb="7">
      <t>コウカン</t>
    </rPh>
    <phoneticPr fontId="3"/>
  </si>
  <si>
    <t>MIWA U9（シリンダーのみ交換） 処分共</t>
    <rPh sb="15" eb="17">
      <t>コウカン</t>
    </rPh>
    <rPh sb="19" eb="21">
      <t>ショブン</t>
    </rPh>
    <rPh sb="21" eb="22">
      <t>トモ</t>
    </rPh>
    <phoneticPr fontId="3"/>
  </si>
  <si>
    <t>MIWA U9（既存U9シリンダー入換）</t>
    <rPh sb="8" eb="10">
      <t>キゾン</t>
    </rPh>
    <rPh sb="17" eb="18">
      <t>イ</t>
    </rPh>
    <rPh sb="18" eb="19">
      <t>カ</t>
    </rPh>
    <phoneticPr fontId="3"/>
  </si>
  <si>
    <t>MIWA U9（箱錠毎交換）</t>
    <rPh sb="8" eb="9">
      <t>ハコ</t>
    </rPh>
    <rPh sb="9" eb="10">
      <t>ジョウ</t>
    </rPh>
    <rPh sb="10" eb="11">
      <t>ゴト</t>
    </rPh>
    <rPh sb="11" eb="13">
      <t>コウカン</t>
    </rPh>
    <phoneticPr fontId="3"/>
  </si>
  <si>
    <t>玄関扉 ﾄﾞｱﾁｪｰﾝ交換</t>
    <rPh sb="11" eb="13">
      <t>コウカン</t>
    </rPh>
    <phoneticPr fontId="3"/>
  </si>
  <si>
    <t>玄関扉 ﾄﾞｱｽｺｰﾌﾟ交換</t>
    <rPh sb="12" eb="14">
      <t>コウカン</t>
    </rPh>
    <phoneticPr fontId="3"/>
  </si>
  <si>
    <t>玄関扉 郵便受け補修</t>
    <rPh sb="4" eb="7">
      <t>ユウビンウ</t>
    </rPh>
    <rPh sb="8" eb="10">
      <t>ホシュウ</t>
    </rPh>
    <phoneticPr fontId="3"/>
  </si>
  <si>
    <t>板金修理</t>
    <rPh sb="0" eb="2">
      <t>バンキン</t>
    </rPh>
    <rPh sb="2" eb="4">
      <t>シュウリ</t>
    </rPh>
    <phoneticPr fontId="3"/>
  </si>
  <si>
    <t>玄関扉 郵便受け交換</t>
    <rPh sb="4" eb="7">
      <t>ユウビンウ</t>
    </rPh>
    <rPh sb="8" eb="10">
      <t>コウカン</t>
    </rPh>
    <phoneticPr fontId="3"/>
  </si>
  <si>
    <t>PS扉 SOP塗装</t>
    <rPh sb="2" eb="3">
      <t>トビラ</t>
    </rPh>
    <rPh sb="7" eb="8">
      <t>ト</t>
    </rPh>
    <rPh sb="8" eb="9">
      <t>ソウ</t>
    </rPh>
    <phoneticPr fontId="3"/>
  </si>
  <si>
    <t>2回塗 両面（枠共） 鉄部 下地処理・養生共</t>
    <rPh sb="7" eb="8">
      <t>ワク</t>
    </rPh>
    <rPh sb="8" eb="9">
      <t>トモ</t>
    </rPh>
    <phoneticPr fontId="3"/>
  </si>
  <si>
    <t>2回塗 片面（枠共） 鉄部 下地処理・養生共</t>
    <rPh sb="4" eb="6">
      <t>カタメン</t>
    </rPh>
    <rPh sb="7" eb="8">
      <t>ワク</t>
    </rPh>
    <rPh sb="8" eb="9">
      <t>トモ</t>
    </rPh>
    <phoneticPr fontId="3"/>
  </si>
  <si>
    <t>PS扉 錆止塗装</t>
    <rPh sb="2" eb="3">
      <t>トビラ</t>
    </rPh>
    <rPh sb="6" eb="7">
      <t>ト</t>
    </rPh>
    <rPh sb="7" eb="8">
      <t>ソウ</t>
    </rPh>
    <phoneticPr fontId="3"/>
  </si>
  <si>
    <t>SOP別途</t>
  </si>
  <si>
    <t>下駄箱 SOP塗装</t>
    <rPh sb="7" eb="9">
      <t>トソウ</t>
    </rPh>
    <phoneticPr fontId="3"/>
  </si>
  <si>
    <t>W800程度 4面 2回塗 片面 下地処理・養生共</t>
    <rPh sb="4" eb="6">
      <t>テイド</t>
    </rPh>
    <rPh sb="8" eb="9">
      <t>メン</t>
    </rPh>
    <phoneticPr fontId="3"/>
  </si>
  <si>
    <t>下駄箱面材貼替</t>
    <rPh sb="0" eb="2">
      <t>ゲタ</t>
    </rPh>
    <rPh sb="2" eb="3">
      <t>バコ</t>
    </rPh>
    <rPh sb="3" eb="4">
      <t>メン</t>
    </rPh>
    <rPh sb="4" eb="5">
      <t>ザイ</t>
    </rPh>
    <rPh sb="5" eb="6">
      <t>ハリ</t>
    </rPh>
    <rPh sb="6" eb="7">
      <t>タイ</t>
    </rPh>
    <phoneticPr fontId="3"/>
  </si>
  <si>
    <t>片面 化粧またはﾎﾟﾘ合板 取手交換共</t>
    <rPh sb="0" eb="2">
      <t>カタメン</t>
    </rPh>
    <rPh sb="3" eb="5">
      <t>ケショウ</t>
    </rPh>
    <rPh sb="11" eb="13">
      <t>ゴウバン</t>
    </rPh>
    <rPh sb="14" eb="15">
      <t>ト</t>
    </rPh>
    <rPh sb="15" eb="16">
      <t>テ</t>
    </rPh>
    <rPh sb="16" eb="18">
      <t>コウカン</t>
    </rPh>
    <rPh sb="18" eb="19">
      <t>トモ</t>
    </rPh>
    <phoneticPr fontId="6"/>
  </si>
  <si>
    <t>両面 化粧またはﾎﾟﾘ合板 取手交換共</t>
    <rPh sb="0" eb="2">
      <t>リョウメン</t>
    </rPh>
    <rPh sb="3" eb="5">
      <t>ケショウ</t>
    </rPh>
    <rPh sb="10" eb="12">
      <t>ゴウバン</t>
    </rPh>
    <rPh sb="12" eb="13">
      <t>　</t>
    </rPh>
    <rPh sb="14" eb="15">
      <t>トリデ</t>
    </rPh>
    <rPh sb="15" eb="17">
      <t>コウカン</t>
    </rPh>
    <rPh sb="17" eb="18">
      <t>トモ</t>
    </rPh>
    <phoneticPr fontId="6"/>
  </si>
  <si>
    <t>下駄箱 交換</t>
    <rPh sb="0" eb="2">
      <t>ゲタ</t>
    </rPh>
    <rPh sb="2" eb="3">
      <t>バコ</t>
    </rPh>
    <rPh sb="4" eb="6">
      <t>コウカン</t>
    </rPh>
    <phoneticPr fontId="3"/>
  </si>
  <si>
    <t>W800程度 処分共</t>
  </si>
  <si>
    <t>　　玄関　　　　　　小　　計</t>
    <phoneticPr fontId="3"/>
  </si>
  <si>
    <t>廊下</t>
    <phoneticPr fontId="3"/>
  </si>
  <si>
    <t>廊下 床撤去</t>
    <rPh sb="3" eb="4">
      <t>ユカ</t>
    </rPh>
    <rPh sb="4" eb="6">
      <t>テッキョ</t>
    </rPh>
    <phoneticPr fontId="3"/>
  </si>
  <si>
    <t>下地共 処分共 施工数量 3㎡程度</t>
    <rPh sb="0" eb="2">
      <t>シタジ</t>
    </rPh>
    <rPh sb="2" eb="3">
      <t>トモ</t>
    </rPh>
    <rPh sb="4" eb="6">
      <t>ショブン</t>
    </rPh>
    <rPh sb="6" eb="7">
      <t>トモ</t>
    </rPh>
    <rPh sb="15" eb="17">
      <t>テイド</t>
    </rPh>
    <phoneticPr fontId="3"/>
  </si>
  <si>
    <t>廊下 床増貼り</t>
    <rPh sb="3" eb="4">
      <t>ユカ</t>
    </rPh>
    <rPh sb="4" eb="5">
      <t>マシ</t>
    </rPh>
    <rPh sb="5" eb="6">
      <t>バ</t>
    </rPh>
    <phoneticPr fontId="3"/>
  </si>
  <si>
    <t>ﾌﾛｰﾘﾝｸﾞt=6 施工数量 3㎡程度</t>
  </si>
  <si>
    <t>廊下 床下地 万協ﾌﾛｱｰ張り</t>
    <rPh sb="3" eb="4">
      <t>ユカ</t>
    </rPh>
    <rPh sb="4" eb="6">
      <t>シタジ</t>
    </rPh>
    <rPh sb="7" eb="8">
      <t>マン</t>
    </rPh>
    <rPh sb="8" eb="9">
      <t>キョウ</t>
    </rPh>
    <rPh sb="13" eb="14">
      <t>バ</t>
    </rPh>
    <phoneticPr fontId="3"/>
  </si>
  <si>
    <t>際根太共（防腐処理有） 施工数量 3㎡程度</t>
    <rPh sb="0" eb="1">
      <t>キワ</t>
    </rPh>
    <rPh sb="1" eb="2">
      <t>ネ</t>
    </rPh>
    <rPh sb="2" eb="3">
      <t>タ</t>
    </rPh>
    <rPh sb="3" eb="4">
      <t>トモ</t>
    </rPh>
    <rPh sb="5" eb="7">
      <t>ボウフ</t>
    </rPh>
    <rPh sb="7" eb="9">
      <t>ショリ</t>
    </rPh>
    <rPh sb="9" eb="10">
      <t>ア</t>
    </rPh>
    <phoneticPr fontId="3"/>
  </si>
  <si>
    <t>際根太共（防腐処理無） 施工数量 3㎡程度</t>
    <rPh sb="0" eb="1">
      <t>キワ</t>
    </rPh>
    <rPh sb="1" eb="2">
      <t>ネ</t>
    </rPh>
    <rPh sb="2" eb="3">
      <t>タ</t>
    </rPh>
    <rPh sb="3" eb="4">
      <t>トモ</t>
    </rPh>
    <rPh sb="5" eb="7">
      <t>ボウフ</t>
    </rPh>
    <rPh sb="7" eb="9">
      <t>ショリ</t>
    </rPh>
    <rPh sb="9" eb="10">
      <t>ム</t>
    </rPh>
    <phoneticPr fontId="3"/>
  </si>
  <si>
    <t>廊下 床下地合板張り</t>
    <rPh sb="3" eb="4">
      <t>ユカ</t>
    </rPh>
    <rPh sb="4" eb="6">
      <t>シタジ</t>
    </rPh>
    <rPh sb="6" eb="8">
      <t>ゴウバン</t>
    </rPh>
    <rPh sb="8" eb="9">
      <t>バ</t>
    </rPh>
    <phoneticPr fontId="3"/>
  </si>
  <si>
    <t>t5.5 施工数量 3㎡程度</t>
  </si>
  <si>
    <t>t12 施工数量 3㎡程度</t>
  </si>
  <si>
    <t>廊下 床ﾌﾛｰﾘﾝｸﾞ張り</t>
    <rPh sb="3" eb="4">
      <t>ユカ</t>
    </rPh>
    <rPh sb="11" eb="12">
      <t>ハ</t>
    </rPh>
    <phoneticPr fontId="3"/>
  </si>
  <si>
    <t>ﾌﾛｰﾘﾝｸﾞt=12 施工数量 3㎡程度</t>
  </si>
  <si>
    <t>ﾌﾛｰﾘﾝｸﾞt=15 施工数量 3㎡程度</t>
  </si>
  <si>
    <t>廊下 CFｼｰﾄ貼り</t>
    <rPh sb="8" eb="9">
      <t>ハ</t>
    </rPh>
    <phoneticPr fontId="3"/>
  </si>
  <si>
    <t>t2.5 下地処理共 施工数量 3㎡程度</t>
    <rPh sb="5" eb="7">
      <t>シタジ</t>
    </rPh>
    <rPh sb="9" eb="10">
      <t>トモ</t>
    </rPh>
    <phoneticPr fontId="3"/>
  </si>
  <si>
    <t>廊下 枠・廻縁・幅木 SOP塗装</t>
    <rPh sb="3" eb="4">
      <t>ワク</t>
    </rPh>
    <rPh sb="5" eb="6">
      <t>マワ</t>
    </rPh>
    <rPh sb="6" eb="7">
      <t>ブチ</t>
    </rPh>
    <rPh sb="8" eb="9">
      <t>ハバ</t>
    </rPh>
    <rPh sb="9" eb="10">
      <t>キ</t>
    </rPh>
    <rPh sb="14" eb="15">
      <t>ト</t>
    </rPh>
    <rPh sb="15" eb="16">
      <t>ソウ</t>
    </rPh>
    <phoneticPr fontId="3"/>
  </si>
  <si>
    <t>2回塗 木部 下地処理・養生共</t>
    <rPh sb="4" eb="5">
      <t>モク</t>
    </rPh>
    <rPh sb="5" eb="6">
      <t>ブ</t>
    </rPh>
    <phoneticPr fontId="3"/>
  </si>
  <si>
    <t>床㎡</t>
    <rPh sb="0" eb="1">
      <t>ユカ</t>
    </rPh>
    <phoneticPr fontId="3"/>
  </si>
  <si>
    <t>廊下 天井ボード張替</t>
  </si>
  <si>
    <t>ｼﾞﾌﾟﾄｰﾝt=9.5 455x910 処分共 施工数量 3㎡程度</t>
  </si>
  <si>
    <t>下地再利用</t>
    <rPh sb="2" eb="5">
      <t>サイリヨウ</t>
    </rPh>
    <phoneticPr fontId="3"/>
  </si>
  <si>
    <t>　　廊下　　　　　　小　　計</t>
    <phoneticPr fontId="3"/>
  </si>
  <si>
    <t>浴室</t>
    <phoneticPr fontId="3"/>
  </si>
  <si>
    <t>浴室ｱﾙﾐ扉（ｶﾞﾗﾘ付）交換</t>
    <rPh sb="0" eb="2">
      <t>ヨクシツ</t>
    </rPh>
    <rPh sb="5" eb="6">
      <t>トビラ</t>
    </rPh>
    <rPh sb="11" eb="12">
      <t>ツ</t>
    </rPh>
    <rPh sb="13" eb="15">
      <t>コウカン</t>
    </rPh>
    <phoneticPr fontId="3"/>
  </si>
  <si>
    <t>非常解錠付 片開き戸 処分共</t>
    <rPh sb="6" eb="7">
      <t>カタ</t>
    </rPh>
    <rPh sb="7" eb="8">
      <t>ビラ</t>
    </rPh>
    <rPh sb="9" eb="10">
      <t>ド</t>
    </rPh>
    <phoneticPr fontId="3"/>
  </si>
  <si>
    <t>非常解錠付 2枚中折戸 処分共</t>
    <rPh sb="7" eb="8">
      <t>マイ</t>
    </rPh>
    <rPh sb="8" eb="9">
      <t>ナカ</t>
    </rPh>
    <rPh sb="9" eb="10">
      <t>オ</t>
    </rPh>
    <rPh sb="10" eb="11">
      <t>ド</t>
    </rPh>
    <phoneticPr fontId="3"/>
  </si>
  <si>
    <t>浴室扉 ﾄﾞｱﾉﾌﾞ交換</t>
    <rPh sb="10" eb="12">
      <t>コウカン</t>
    </rPh>
    <phoneticPr fontId="3"/>
  </si>
  <si>
    <t>ｱﾙﾐ 非常解錠付 処分共</t>
    <rPh sb="4" eb="6">
      <t>ヒジョウ</t>
    </rPh>
    <rPh sb="6" eb="8">
      <t>カイジョウ</t>
    </rPh>
    <rPh sb="8" eb="9">
      <t>ツ</t>
    </rPh>
    <phoneticPr fontId="3"/>
  </si>
  <si>
    <t>浴室扉 窓硝子交換</t>
    <rPh sb="4" eb="5">
      <t>マド</t>
    </rPh>
    <rPh sb="5" eb="7">
      <t>ガラス</t>
    </rPh>
    <rPh sb="7" eb="9">
      <t>コウカン</t>
    </rPh>
    <phoneticPr fontId="3"/>
  </si>
  <si>
    <t>600*400程度 網入ｶﾞﾗｽt6.8 処分共</t>
    <rPh sb="7" eb="9">
      <t>テイド</t>
    </rPh>
    <rPh sb="10" eb="11">
      <t>アミ</t>
    </rPh>
    <rPh sb="11" eb="12">
      <t>イ</t>
    </rPh>
    <phoneticPr fontId="3"/>
  </si>
  <si>
    <t>枚</t>
    <rPh sb="0" eb="1">
      <t>マイ</t>
    </rPh>
    <phoneticPr fontId="3"/>
  </si>
  <si>
    <t>浴室扉下部 ｽﾃﾝﾚｽ板貼り</t>
    <rPh sb="3" eb="5">
      <t>カブ</t>
    </rPh>
    <phoneticPr fontId="3"/>
  </si>
  <si>
    <t>片面</t>
    <rPh sb="0" eb="2">
      <t>カタメン</t>
    </rPh>
    <phoneticPr fontId="3"/>
  </si>
  <si>
    <t>浴室ｶﾞﾗﾘ内側 ｽﾃﾝﾚｽ板貼り</t>
    <rPh sb="0" eb="2">
      <t>ヨクシツ</t>
    </rPh>
    <rPh sb="6" eb="8">
      <t>ウチガワ</t>
    </rPh>
    <rPh sb="14" eb="15">
      <t>イタ</t>
    </rPh>
    <rPh sb="15" eb="16">
      <t>ハ</t>
    </rPh>
    <phoneticPr fontId="3"/>
  </si>
  <si>
    <t>片面 内外部用ｶﾞﾗﾘ 400x600程度</t>
    <rPh sb="3" eb="4">
      <t>ナイ</t>
    </rPh>
    <rPh sb="4" eb="6">
      <t>ガイブ</t>
    </rPh>
    <rPh sb="6" eb="7">
      <t>ヨウ</t>
    </rPh>
    <rPh sb="19" eb="21">
      <t>テイド</t>
    </rPh>
    <phoneticPr fontId="3"/>
  </si>
  <si>
    <t>浴室木製扉 SOP塗装</t>
  </si>
  <si>
    <t>2回塗 両面（扉のみ） 下地処理・養生共</t>
    <rPh sb="4" eb="5">
      <t>リョウ</t>
    </rPh>
    <rPh sb="5" eb="6">
      <t>メン</t>
    </rPh>
    <rPh sb="7" eb="8">
      <t>トビラ</t>
    </rPh>
    <phoneticPr fontId="3"/>
  </si>
  <si>
    <t>2回塗 片面（扉のみ） 下地処理・養生共</t>
    <rPh sb="4" eb="6">
      <t>カタメン</t>
    </rPh>
    <rPh sb="7" eb="8">
      <t>トビラ</t>
    </rPh>
    <rPh sb="12" eb="14">
      <t>シタジ</t>
    </rPh>
    <phoneticPr fontId="3"/>
  </si>
  <si>
    <t>浴室風呂釜取付木枠塗装</t>
    <rPh sb="0" eb="2">
      <t>ヨクシツ</t>
    </rPh>
    <rPh sb="2" eb="4">
      <t>フロ</t>
    </rPh>
    <rPh sb="4" eb="5">
      <t>カマ</t>
    </rPh>
    <rPh sb="5" eb="6">
      <t>ト</t>
    </rPh>
    <rPh sb="6" eb="7">
      <t>ツ</t>
    </rPh>
    <rPh sb="8" eb="9">
      <t>ワク</t>
    </rPh>
    <rPh sb="9" eb="11">
      <t>トソウ</t>
    </rPh>
    <phoneticPr fontId="6"/>
  </si>
  <si>
    <t>浴室・台所 壁ﾀｲﾙ貼替</t>
    <rPh sb="3" eb="5">
      <t>ダイドコロ</t>
    </rPh>
    <rPh sb="10" eb="11">
      <t>ハ</t>
    </rPh>
    <rPh sb="11" eb="12">
      <t>カ</t>
    </rPh>
    <phoneticPr fontId="3"/>
  </si>
  <si>
    <t>100角 10枚程度以内 処分共</t>
    <rPh sb="3" eb="4">
      <t>カク</t>
    </rPh>
    <rPh sb="7" eb="8">
      <t>マイ</t>
    </rPh>
    <rPh sb="8" eb="10">
      <t>テイド</t>
    </rPh>
    <phoneticPr fontId="3"/>
  </si>
  <si>
    <t>100角 150枚程度以内 処分共</t>
    <rPh sb="3" eb="4">
      <t>カク</t>
    </rPh>
    <rPh sb="8" eb="9">
      <t>マイ</t>
    </rPh>
    <rPh sb="9" eb="11">
      <t>テイド</t>
    </rPh>
    <rPh sb="11" eb="13">
      <t>イナイ</t>
    </rPh>
    <phoneticPr fontId="3"/>
  </si>
  <si>
    <t>100角 300枚程度以内 処分共</t>
    <rPh sb="3" eb="4">
      <t>カク</t>
    </rPh>
    <rPh sb="8" eb="9">
      <t>マイ</t>
    </rPh>
    <rPh sb="9" eb="11">
      <t>テイド</t>
    </rPh>
    <phoneticPr fontId="3"/>
  </si>
  <si>
    <t>浴室 壁ﾀｲﾙ伸縮目地ｼｰﾙ打替</t>
    <rPh sb="7" eb="9">
      <t>シンシュク</t>
    </rPh>
    <rPh sb="9" eb="11">
      <t>メジ</t>
    </rPh>
    <phoneticPr fontId="3"/>
  </si>
  <si>
    <t>SR-1 10x10程度 養生共 処分共</t>
    <rPh sb="10" eb="12">
      <t>テイド</t>
    </rPh>
    <rPh sb="13" eb="15">
      <t>ヨウジョウ</t>
    </rPh>
    <rPh sb="15" eb="16">
      <t>トモ</t>
    </rPh>
    <phoneticPr fontId="3"/>
  </si>
  <si>
    <t>浴室入口廻りｼｰﾙ打替</t>
    <rPh sb="2" eb="3">
      <t>イ</t>
    </rPh>
    <rPh sb="3" eb="4">
      <t>グチ</t>
    </rPh>
    <rPh sb="4" eb="5">
      <t>マワ</t>
    </rPh>
    <phoneticPr fontId="3"/>
  </si>
  <si>
    <t>　　浴室　　　　　　小　　計</t>
    <phoneticPr fontId="3"/>
  </si>
  <si>
    <t>便所</t>
    <phoneticPr fontId="3"/>
  </si>
  <si>
    <t>便所木製扉 SOP塗装</t>
  </si>
  <si>
    <t>2回塗 両面（扉のみ） 下地処理・養生共</t>
    <rPh sb="7" eb="8">
      <t>トビラ</t>
    </rPh>
    <rPh sb="12" eb="14">
      <t>シタジ</t>
    </rPh>
    <phoneticPr fontId="3"/>
  </si>
  <si>
    <t>2回塗 片面（扉のみ） 下地処理・養生共</t>
  </si>
  <si>
    <t>便所扉 ﾄﾞｱﾉﾌﾞ交換</t>
    <rPh sb="10" eb="12">
      <t>コウカン</t>
    </rPh>
    <phoneticPr fontId="3"/>
  </si>
  <si>
    <t>内鍵付 非常解錠付 処分共</t>
    <rPh sb="0" eb="1">
      <t>ウチ</t>
    </rPh>
    <rPh sb="1" eb="2">
      <t>カギ</t>
    </rPh>
    <rPh sb="2" eb="3">
      <t>ツ</t>
    </rPh>
    <phoneticPr fontId="3"/>
  </si>
  <si>
    <t>便所 換気ｸﾞﾘﾙ清掃</t>
    <rPh sb="0" eb="2">
      <t>ベンジョ</t>
    </rPh>
    <rPh sb="3" eb="5">
      <t>カンキ</t>
    </rPh>
    <rPh sb="9" eb="11">
      <t>セイソウ</t>
    </rPh>
    <phoneticPr fontId="3"/>
  </si>
  <si>
    <t>鉄部塗装共</t>
    <rPh sb="0" eb="1">
      <t>テツ</t>
    </rPh>
    <rPh sb="1" eb="2">
      <t>ブ</t>
    </rPh>
    <rPh sb="2" eb="4">
      <t>トソウ</t>
    </rPh>
    <rPh sb="4" eb="5">
      <t>トモ</t>
    </rPh>
    <phoneticPr fontId="6"/>
  </si>
  <si>
    <t>便所 床撤去</t>
    <rPh sb="3" eb="4">
      <t>ユカ</t>
    </rPh>
    <rPh sb="4" eb="6">
      <t>テッキョ</t>
    </rPh>
    <phoneticPr fontId="3"/>
  </si>
  <si>
    <t>下地共 処分共 施工数量 1.5㎡程度</t>
    <rPh sb="0" eb="2">
      <t>シタジ</t>
    </rPh>
    <rPh sb="2" eb="3">
      <t>トモ</t>
    </rPh>
    <rPh sb="4" eb="6">
      <t>ショブン</t>
    </rPh>
    <rPh sb="6" eb="7">
      <t>トモ</t>
    </rPh>
    <rPh sb="8" eb="10">
      <t>セコウ</t>
    </rPh>
    <rPh sb="10" eb="12">
      <t>スウリョウ</t>
    </rPh>
    <rPh sb="17" eb="19">
      <t>テイド</t>
    </rPh>
    <phoneticPr fontId="3"/>
  </si>
  <si>
    <t>便所 床増貼り</t>
    <rPh sb="3" eb="4">
      <t>ユカ</t>
    </rPh>
    <rPh sb="4" eb="5">
      <t>マシ</t>
    </rPh>
    <rPh sb="5" eb="6">
      <t>バ</t>
    </rPh>
    <phoneticPr fontId="3"/>
  </si>
  <si>
    <t>ﾌﾛｰﾘﾝｸﾞt=6 施工数量 1.5㎡程度</t>
  </si>
  <si>
    <t>便所 床下地 万協ﾌﾛｱｰ張り</t>
    <rPh sb="3" eb="4">
      <t>ユカ</t>
    </rPh>
    <rPh sb="4" eb="6">
      <t>シタジ</t>
    </rPh>
    <rPh sb="7" eb="8">
      <t>マン</t>
    </rPh>
    <rPh sb="8" eb="9">
      <t>キョウ</t>
    </rPh>
    <rPh sb="13" eb="14">
      <t>バ</t>
    </rPh>
    <phoneticPr fontId="3"/>
  </si>
  <si>
    <t>際根太共（防腐処理有） 施工数量 1.5㎡程度</t>
    <rPh sb="0" eb="1">
      <t>キワ</t>
    </rPh>
    <rPh sb="1" eb="2">
      <t>ネ</t>
    </rPh>
    <rPh sb="2" eb="3">
      <t>タ</t>
    </rPh>
    <rPh sb="3" eb="4">
      <t>トモ</t>
    </rPh>
    <rPh sb="5" eb="7">
      <t>ボウフ</t>
    </rPh>
    <rPh sb="7" eb="9">
      <t>ショリ</t>
    </rPh>
    <rPh sb="9" eb="10">
      <t>ア</t>
    </rPh>
    <phoneticPr fontId="3"/>
  </si>
  <si>
    <t>際根太共（防腐処理無） 施工数量 1.5㎡程度</t>
    <rPh sb="0" eb="1">
      <t>キワ</t>
    </rPh>
    <rPh sb="1" eb="2">
      <t>ネ</t>
    </rPh>
    <rPh sb="2" eb="3">
      <t>タ</t>
    </rPh>
    <rPh sb="3" eb="4">
      <t>トモ</t>
    </rPh>
    <rPh sb="5" eb="7">
      <t>ボウフ</t>
    </rPh>
    <rPh sb="7" eb="9">
      <t>ショリ</t>
    </rPh>
    <rPh sb="9" eb="10">
      <t>ム</t>
    </rPh>
    <phoneticPr fontId="3"/>
  </si>
  <si>
    <t>便所 床下地合板張り</t>
    <rPh sb="3" eb="4">
      <t>ユカ</t>
    </rPh>
    <rPh sb="4" eb="6">
      <t>シタジ</t>
    </rPh>
    <rPh sb="6" eb="8">
      <t>ゴウバン</t>
    </rPh>
    <rPh sb="8" eb="9">
      <t>バ</t>
    </rPh>
    <phoneticPr fontId="3"/>
  </si>
  <si>
    <t>t5.5 施工数量 1.5㎡程度</t>
  </si>
  <si>
    <t>t12 施工数量 1.5㎡程度</t>
  </si>
  <si>
    <t>便所 床ﾌﾛｰﾘﾝｸﾞ張り</t>
    <rPh sb="3" eb="4">
      <t>ユカ</t>
    </rPh>
    <rPh sb="11" eb="12">
      <t>ハ</t>
    </rPh>
    <phoneticPr fontId="3"/>
  </si>
  <si>
    <t>ﾌﾛｰﾘﾝｸﾞt=12 施工数量 1.5㎡程度</t>
  </si>
  <si>
    <t>ﾌﾛｰﾘﾝｸﾞt=15 施工数量 1.5㎡程度</t>
  </si>
  <si>
    <t>便所 CFｼｰﾄ貼り</t>
    <rPh sb="8" eb="9">
      <t>ハ</t>
    </rPh>
    <phoneticPr fontId="3"/>
  </si>
  <si>
    <t>t2.5 下地処理共 施工数量 1.5㎡程度</t>
    <rPh sb="5" eb="7">
      <t>シタジ</t>
    </rPh>
    <rPh sb="9" eb="10">
      <t>トモ</t>
    </rPh>
    <phoneticPr fontId="3"/>
  </si>
  <si>
    <t>便所 枠・廻縁・幅木 SOP塗装</t>
    <rPh sb="3" eb="4">
      <t>ワク</t>
    </rPh>
    <rPh sb="5" eb="6">
      <t>マワ</t>
    </rPh>
    <rPh sb="6" eb="7">
      <t>ブチ</t>
    </rPh>
    <rPh sb="8" eb="9">
      <t>ハバ</t>
    </rPh>
    <rPh sb="9" eb="10">
      <t>キ</t>
    </rPh>
    <rPh sb="14" eb="15">
      <t>ト</t>
    </rPh>
    <rPh sb="15" eb="16">
      <t>ソウ</t>
    </rPh>
    <phoneticPr fontId="3"/>
  </si>
  <si>
    <t>便所 天井ボード張替</t>
    <rPh sb="3" eb="5">
      <t>テンジョウ</t>
    </rPh>
    <rPh sb="8" eb="10">
      <t>ハリカエ</t>
    </rPh>
    <phoneticPr fontId="3"/>
  </si>
  <si>
    <t>ｼﾞﾌﾟﾄｰﾝt=9.5 455x910 処分共 施工数量 1.5㎡程度</t>
  </si>
  <si>
    <t>下地再利用</t>
    <phoneticPr fontId="3"/>
  </si>
  <si>
    <t>　　便所　　　　　　小　　計</t>
    <phoneticPr fontId="3"/>
  </si>
  <si>
    <t>洗面所</t>
    <phoneticPr fontId="3"/>
  </si>
  <si>
    <t>洗面所木製扉 SOP塗装</t>
  </si>
  <si>
    <t>洗面所 床撤去</t>
    <rPh sb="4" eb="5">
      <t>ユカ</t>
    </rPh>
    <rPh sb="5" eb="7">
      <t>テッキョ</t>
    </rPh>
    <phoneticPr fontId="3"/>
  </si>
  <si>
    <t>洗面所 床増貼り</t>
    <rPh sb="4" eb="5">
      <t>ユカ</t>
    </rPh>
    <rPh sb="5" eb="6">
      <t>マシ</t>
    </rPh>
    <rPh sb="6" eb="7">
      <t>バ</t>
    </rPh>
    <phoneticPr fontId="3"/>
  </si>
  <si>
    <t>洗面所 床下地 万協ﾌﾛｱｰ張り</t>
    <rPh sb="4" eb="5">
      <t>ユカ</t>
    </rPh>
    <rPh sb="5" eb="7">
      <t>シタジ</t>
    </rPh>
    <rPh sb="8" eb="9">
      <t>マン</t>
    </rPh>
    <rPh sb="9" eb="10">
      <t>キョウ</t>
    </rPh>
    <rPh sb="14" eb="15">
      <t>バ</t>
    </rPh>
    <phoneticPr fontId="3"/>
  </si>
  <si>
    <t>洗面所 床下地合板張り</t>
    <rPh sb="4" eb="5">
      <t>ユカ</t>
    </rPh>
    <rPh sb="5" eb="7">
      <t>シタジ</t>
    </rPh>
    <rPh sb="7" eb="9">
      <t>ゴウバン</t>
    </rPh>
    <rPh sb="9" eb="10">
      <t>バ</t>
    </rPh>
    <phoneticPr fontId="3"/>
  </si>
  <si>
    <t>洗面所 床ﾌﾛｰﾘﾝｸﾞ張り</t>
    <rPh sb="4" eb="5">
      <t>ユカ</t>
    </rPh>
    <rPh sb="11" eb="13">
      <t>バリ</t>
    </rPh>
    <phoneticPr fontId="3"/>
  </si>
  <si>
    <t>洗面所 CFｼｰﾄ貼り</t>
    <rPh sb="9" eb="10">
      <t>ハ</t>
    </rPh>
    <phoneticPr fontId="3"/>
  </si>
  <si>
    <t>洗面所 枠・廻縁・幅木 SOP塗装</t>
    <rPh sb="4" eb="5">
      <t>ワク</t>
    </rPh>
    <rPh sb="6" eb="7">
      <t>マワ</t>
    </rPh>
    <rPh sb="7" eb="8">
      <t>ブチ</t>
    </rPh>
    <rPh sb="9" eb="10">
      <t>ハバ</t>
    </rPh>
    <rPh sb="10" eb="11">
      <t>キ</t>
    </rPh>
    <rPh sb="15" eb="16">
      <t>ト</t>
    </rPh>
    <rPh sb="16" eb="17">
      <t>ソウ</t>
    </rPh>
    <phoneticPr fontId="3"/>
  </si>
  <si>
    <t>洗面所 天井ボード張替</t>
    <rPh sb="4" eb="6">
      <t>テンジョウ</t>
    </rPh>
    <rPh sb="9" eb="11">
      <t>ハリカエ</t>
    </rPh>
    <phoneticPr fontId="3"/>
  </si>
  <si>
    <t>　　洗面所　　　　　　小　　計</t>
    <phoneticPr fontId="3"/>
  </si>
  <si>
    <t>台所</t>
    <phoneticPr fontId="3"/>
  </si>
  <si>
    <t>台所木製扉 SOP塗装</t>
  </si>
  <si>
    <t>水切棚交換</t>
    <rPh sb="0" eb="1">
      <t>ミズ</t>
    </rPh>
    <rPh sb="1" eb="2">
      <t>キリ</t>
    </rPh>
    <rPh sb="2" eb="3">
      <t>ダナ</t>
    </rPh>
    <rPh sb="3" eb="5">
      <t>コウカン</t>
    </rPh>
    <phoneticPr fontId="6"/>
  </si>
  <si>
    <t>上下2段 W900程度 処分共</t>
    <rPh sb="9" eb="11">
      <t>テイド</t>
    </rPh>
    <rPh sb="12" eb="14">
      <t>ショブン</t>
    </rPh>
    <rPh sb="14" eb="15">
      <t>トモ</t>
    </rPh>
    <phoneticPr fontId="6"/>
  </si>
  <si>
    <t>吊り戸棚交換</t>
    <rPh sb="0" eb="1">
      <t>ツ</t>
    </rPh>
    <rPh sb="2" eb="4">
      <t>トダナ</t>
    </rPh>
    <rPh sb="4" eb="6">
      <t>コウカン</t>
    </rPh>
    <phoneticPr fontId="3"/>
  </si>
  <si>
    <t>上下2段 棚付 引違戸 処分共</t>
    <rPh sb="5" eb="6">
      <t>タナ</t>
    </rPh>
    <rPh sb="6" eb="7">
      <t>ツ</t>
    </rPh>
    <rPh sb="8" eb="10">
      <t>ヒキチガイ</t>
    </rPh>
    <rPh sb="10" eb="11">
      <t>ト</t>
    </rPh>
    <phoneticPr fontId="3"/>
  </si>
  <si>
    <t>吊り戸棚・収納扉等 塗装</t>
  </si>
  <si>
    <t>2回塗 下端表面 下地処理・養生共</t>
  </si>
  <si>
    <t>式</t>
  </si>
  <si>
    <t>内部除く</t>
    <rPh sb="0" eb="2">
      <t>ナイブ</t>
    </rPh>
    <rPh sb="2" eb="3">
      <t>ノゾ</t>
    </rPh>
    <phoneticPr fontId="3"/>
  </si>
  <si>
    <t>2回塗 下端・側面表面 下地処理・養生共</t>
  </si>
  <si>
    <t>2回塗 下端・側面・扉表面 下地処理・養生共</t>
    <rPh sb="4" eb="5">
      <t>シタ</t>
    </rPh>
    <rPh sb="5" eb="6">
      <t>ハシ</t>
    </rPh>
    <rPh sb="7" eb="9">
      <t>ソクメン</t>
    </rPh>
    <rPh sb="10" eb="11">
      <t>トビラ</t>
    </rPh>
    <rPh sb="11" eb="13">
      <t>ヒョウメン</t>
    </rPh>
    <phoneticPr fontId="3"/>
  </si>
  <si>
    <t>流し台脇隙間塞ぎ</t>
    <rPh sb="0" eb="1">
      <t>ナガ</t>
    </rPh>
    <rPh sb="2" eb="3">
      <t>ダイ</t>
    </rPh>
    <rPh sb="3" eb="4">
      <t>ワキ</t>
    </rPh>
    <rPh sb="4" eb="6">
      <t>スキマ</t>
    </rPh>
    <rPh sb="6" eb="7">
      <t>フサ</t>
    </rPh>
    <phoneticPr fontId="6"/>
  </si>
  <si>
    <t>LGS下地・合板・ｷｯﾁﾝﾊﾟﾈﾙ 幅10cm程度以内</t>
    <rPh sb="3" eb="5">
      <t>シタジ</t>
    </rPh>
    <rPh sb="6" eb="8">
      <t>ゴウバン</t>
    </rPh>
    <rPh sb="18" eb="19">
      <t>ハバ</t>
    </rPh>
    <rPh sb="23" eb="25">
      <t>テイド</t>
    </rPh>
    <phoneticPr fontId="6"/>
  </si>
  <si>
    <t>流し台 塗装</t>
    <rPh sb="0" eb="1">
      <t>ナガ</t>
    </rPh>
    <rPh sb="2" eb="3">
      <t>ダイ</t>
    </rPh>
    <phoneticPr fontId="3"/>
  </si>
  <si>
    <t>2回塗 側面表面 下地処理・養生共</t>
  </si>
  <si>
    <t>2回塗 扉表面 下地処理・養生共</t>
    <rPh sb="4" eb="5">
      <t>トビラ</t>
    </rPh>
    <phoneticPr fontId="3"/>
  </si>
  <si>
    <t>湯沸し器板 塗装</t>
    <rPh sb="0" eb="2">
      <t>ユワカ</t>
    </rPh>
    <rPh sb="3" eb="4">
      <t>キ</t>
    </rPh>
    <rPh sb="4" eb="5">
      <t>イタ</t>
    </rPh>
    <rPh sb="6" eb="8">
      <t>トソウ</t>
    </rPh>
    <phoneticPr fontId="6"/>
  </si>
  <si>
    <t>木製</t>
    <rPh sb="0" eb="2">
      <t>モクセイ</t>
    </rPh>
    <phoneticPr fontId="6"/>
  </si>
  <si>
    <t>枚</t>
    <rPh sb="0" eb="1">
      <t>マイ</t>
    </rPh>
    <phoneticPr fontId="6"/>
  </si>
  <si>
    <t>鋼製　錆止共</t>
    <rPh sb="0" eb="2">
      <t>コウセイ</t>
    </rPh>
    <rPh sb="3" eb="4">
      <t>サビ</t>
    </rPh>
    <rPh sb="4" eb="5">
      <t>ド</t>
    </rPh>
    <rPh sb="5" eb="6">
      <t>トモ</t>
    </rPh>
    <phoneticPr fontId="6"/>
  </si>
  <si>
    <t>台所 枠・廻縁・幅木 SOP塗装</t>
    <rPh sb="3" eb="4">
      <t>ワク</t>
    </rPh>
    <rPh sb="5" eb="6">
      <t>マワ</t>
    </rPh>
    <rPh sb="6" eb="7">
      <t>ブチ</t>
    </rPh>
    <rPh sb="8" eb="9">
      <t>ハバ</t>
    </rPh>
    <rPh sb="9" eb="10">
      <t>キ</t>
    </rPh>
    <rPh sb="14" eb="15">
      <t>ト</t>
    </rPh>
    <rPh sb="15" eb="16">
      <t>ソウ</t>
    </rPh>
    <phoneticPr fontId="3"/>
  </si>
  <si>
    <t>換気扇本体 SOP塗装</t>
    <rPh sb="0" eb="3">
      <t>カンキセン</t>
    </rPh>
    <rPh sb="3" eb="5">
      <t>ホンタイ</t>
    </rPh>
    <rPh sb="9" eb="10">
      <t>ト</t>
    </rPh>
    <rPh sb="10" eb="11">
      <t>ソウ</t>
    </rPh>
    <phoneticPr fontId="3"/>
  </si>
  <si>
    <t>2回塗 表面 鉄部 下地処理・養生共</t>
    <rPh sb="7" eb="8">
      <t>テツ</t>
    </rPh>
    <rPh sb="8" eb="9">
      <t>ブ</t>
    </rPh>
    <phoneticPr fontId="3"/>
  </si>
  <si>
    <t>換気ﾌｰﾄﾞ SOP塗装</t>
    <rPh sb="0" eb="2">
      <t>カンキ</t>
    </rPh>
    <rPh sb="10" eb="11">
      <t>ト</t>
    </rPh>
    <rPh sb="11" eb="12">
      <t>ソウ</t>
    </rPh>
    <phoneticPr fontId="3"/>
  </si>
  <si>
    <t>流し台廻りｺｰｷﾝｸﾞ打ち替え</t>
  </si>
  <si>
    <t>SR-1 10x10程度 養生共 処分共</t>
  </si>
  <si>
    <t>　　台所　　　　　　小　　計</t>
    <phoneticPr fontId="3"/>
  </si>
  <si>
    <t>和室</t>
    <rPh sb="0" eb="2">
      <t>ワシツ</t>
    </rPh>
    <phoneticPr fontId="3"/>
  </si>
  <si>
    <t>畳床　撤去・処分</t>
    <rPh sb="0" eb="1">
      <t>タタミ</t>
    </rPh>
    <rPh sb="1" eb="2">
      <t>トコ</t>
    </rPh>
    <rPh sb="3" eb="5">
      <t>テッキョ</t>
    </rPh>
    <rPh sb="6" eb="8">
      <t>ショブン</t>
    </rPh>
    <phoneticPr fontId="3"/>
  </si>
  <si>
    <t>１帖</t>
    <rPh sb="1" eb="2">
      <t>ジョウ</t>
    </rPh>
    <phoneticPr fontId="3"/>
  </si>
  <si>
    <t>半帖</t>
    <rPh sb="0" eb="1">
      <t>ハン</t>
    </rPh>
    <rPh sb="1" eb="2">
      <t>ジョウ</t>
    </rPh>
    <phoneticPr fontId="3"/>
  </si>
  <si>
    <t>畳床　新設</t>
    <rPh sb="0" eb="1">
      <t>タタミ</t>
    </rPh>
    <rPh sb="1" eb="2">
      <t>トコ</t>
    </rPh>
    <rPh sb="3" eb="5">
      <t>シンセツ</t>
    </rPh>
    <phoneticPr fontId="3"/>
  </si>
  <si>
    <t>１帖 KTⅢ型 江戸間（通常仕様）</t>
    <rPh sb="1" eb="2">
      <t>ジョウ</t>
    </rPh>
    <phoneticPr fontId="3"/>
  </si>
  <si>
    <t>表替別途</t>
    <rPh sb="0" eb="2">
      <t>オモテガ</t>
    </rPh>
    <rPh sb="2" eb="4">
      <t>ベット</t>
    </rPh>
    <phoneticPr fontId="3"/>
  </si>
  <si>
    <t>半帖 KTⅢ型 江戸間（通常仕様）</t>
    <rPh sb="0" eb="1">
      <t>ハン</t>
    </rPh>
    <rPh sb="1" eb="2">
      <t>ジョウ</t>
    </rPh>
    <phoneticPr fontId="3"/>
  </si>
  <si>
    <t>１帖 KTⅢ型 京間（相之川第三団地等）</t>
    <rPh sb="1" eb="2">
      <t>ジョウ</t>
    </rPh>
    <phoneticPr fontId="3"/>
  </si>
  <si>
    <t>半帖 KTⅢ型 京間（相之川第三団地等）</t>
    <rPh sb="0" eb="1">
      <t>ハン</t>
    </rPh>
    <rPh sb="1" eb="2">
      <t>ジョウ</t>
    </rPh>
    <phoneticPr fontId="3"/>
  </si>
  <si>
    <t>押入床ﾍﾞﾆﾔ増し張り</t>
    <rPh sb="0" eb="1">
      <t>オ</t>
    </rPh>
    <rPh sb="1" eb="2">
      <t>イ</t>
    </rPh>
    <rPh sb="2" eb="3">
      <t>ユカ</t>
    </rPh>
    <rPh sb="7" eb="8">
      <t>マ</t>
    </rPh>
    <rPh sb="9" eb="10">
      <t>バ</t>
    </rPh>
    <phoneticPr fontId="3"/>
  </si>
  <si>
    <t>合板t=5.5 間口3尺</t>
    <rPh sb="0" eb="2">
      <t>ゴウハン</t>
    </rPh>
    <rPh sb="8" eb="10">
      <t>マグチ</t>
    </rPh>
    <rPh sb="11" eb="12">
      <t>シャク</t>
    </rPh>
    <phoneticPr fontId="3"/>
  </si>
  <si>
    <t>下地別途</t>
    <rPh sb="0" eb="2">
      <t>シタジ</t>
    </rPh>
    <rPh sb="2" eb="4">
      <t>ベット</t>
    </rPh>
    <phoneticPr fontId="3"/>
  </si>
  <si>
    <t>合板t=5.5 間口6尺</t>
    <rPh sb="0" eb="2">
      <t>ゴウハン</t>
    </rPh>
    <rPh sb="8" eb="10">
      <t>マグチ</t>
    </rPh>
    <rPh sb="11" eb="12">
      <t>シャク</t>
    </rPh>
    <phoneticPr fontId="3"/>
  </si>
  <si>
    <t>合板t=5.5 間口7尺</t>
    <rPh sb="0" eb="2">
      <t>ゴウハン</t>
    </rPh>
    <rPh sb="8" eb="10">
      <t>マグチ</t>
    </rPh>
    <rPh sb="11" eb="12">
      <t>シャク</t>
    </rPh>
    <phoneticPr fontId="3"/>
  </si>
  <si>
    <t>押入壁ﾍﾞﾆﾔ増し張り</t>
    <rPh sb="0" eb="1">
      <t>オ</t>
    </rPh>
    <rPh sb="1" eb="2">
      <t>イ</t>
    </rPh>
    <rPh sb="2" eb="3">
      <t>カベ</t>
    </rPh>
    <rPh sb="7" eb="8">
      <t>マ</t>
    </rPh>
    <rPh sb="9" eb="10">
      <t>バ</t>
    </rPh>
    <phoneticPr fontId="3"/>
  </si>
  <si>
    <t>合板t=4 間口3尺換算</t>
    <rPh sb="0" eb="2">
      <t>ゴウハン</t>
    </rPh>
    <rPh sb="6" eb="8">
      <t>マグチ</t>
    </rPh>
    <rPh sb="9" eb="10">
      <t>シャク</t>
    </rPh>
    <rPh sb="10" eb="12">
      <t>カンザン</t>
    </rPh>
    <phoneticPr fontId="3"/>
  </si>
  <si>
    <t>木部あく洗い</t>
    <rPh sb="0" eb="2">
      <t>モクブ</t>
    </rPh>
    <rPh sb="4" eb="5">
      <t>アラ</t>
    </rPh>
    <phoneticPr fontId="6"/>
  </si>
  <si>
    <t>外部建具周り 四方枠のみ</t>
    <rPh sb="0" eb="2">
      <t>ガイブ</t>
    </rPh>
    <rPh sb="2" eb="4">
      <t>タテグ</t>
    </rPh>
    <rPh sb="4" eb="5">
      <t>マワ</t>
    </rPh>
    <rPh sb="7" eb="9">
      <t>シホウ</t>
    </rPh>
    <rPh sb="9" eb="10">
      <t>ワク</t>
    </rPh>
    <phoneticPr fontId="6"/>
  </si>
  <si>
    <t>内外部建具周り・廻り縁・柱等</t>
    <rPh sb="0" eb="1">
      <t>ナイ</t>
    </rPh>
    <rPh sb="1" eb="3">
      <t>ガイブ</t>
    </rPh>
    <rPh sb="3" eb="5">
      <t>タテグ</t>
    </rPh>
    <rPh sb="5" eb="6">
      <t>マワ</t>
    </rPh>
    <rPh sb="8" eb="9">
      <t>マワ</t>
    </rPh>
    <rPh sb="10" eb="11">
      <t>ブチ</t>
    </rPh>
    <rPh sb="12" eb="13">
      <t>ハシラ</t>
    </rPh>
    <rPh sb="13" eb="14">
      <t>トウ</t>
    </rPh>
    <phoneticPr fontId="6"/>
  </si>
  <si>
    <t>室</t>
    <rPh sb="0" eb="1">
      <t>シツ</t>
    </rPh>
    <phoneticPr fontId="3"/>
  </si>
  <si>
    <t>和室 枠・廻縁・幅木 SOP塗装</t>
    <rPh sb="3" eb="4">
      <t>ワク</t>
    </rPh>
    <rPh sb="5" eb="6">
      <t>マワ</t>
    </rPh>
    <rPh sb="6" eb="7">
      <t>ブチ</t>
    </rPh>
    <rPh sb="8" eb="9">
      <t>ハバ</t>
    </rPh>
    <rPh sb="9" eb="10">
      <t>キ</t>
    </rPh>
    <rPh sb="14" eb="15">
      <t>ト</t>
    </rPh>
    <rPh sb="15" eb="16">
      <t>ソウ</t>
    </rPh>
    <phoneticPr fontId="3"/>
  </si>
  <si>
    <t>　　和室　　　　　　小　　計</t>
    <phoneticPr fontId="3"/>
  </si>
  <si>
    <t>洋室</t>
    <phoneticPr fontId="3"/>
  </si>
  <si>
    <t>洋室木製扉 SOP塗装</t>
  </si>
  <si>
    <t>2回塗 両面（扉のみ） 下地処理・養生共</t>
    <rPh sb="4" eb="6">
      <t>リョウメン</t>
    </rPh>
    <rPh sb="7" eb="8">
      <t>トビラ</t>
    </rPh>
    <rPh sb="12" eb="14">
      <t>シタジ</t>
    </rPh>
    <phoneticPr fontId="3"/>
  </si>
  <si>
    <t>2回塗 片面（扉のみ） 下地処理・養生共</t>
    <rPh sb="5" eb="6">
      <t>メン</t>
    </rPh>
    <rPh sb="7" eb="8">
      <t>トビラ</t>
    </rPh>
    <phoneticPr fontId="3"/>
  </si>
  <si>
    <t>洋室 枠・廻縁・幅木 SOP塗装</t>
    <rPh sb="3" eb="4">
      <t>ワク</t>
    </rPh>
    <rPh sb="5" eb="6">
      <t>マワ</t>
    </rPh>
    <rPh sb="6" eb="7">
      <t>ブチ</t>
    </rPh>
    <rPh sb="8" eb="9">
      <t>ハバ</t>
    </rPh>
    <rPh sb="9" eb="10">
      <t>キ</t>
    </rPh>
    <rPh sb="14" eb="15">
      <t>ト</t>
    </rPh>
    <rPh sb="15" eb="16">
      <t>ソウ</t>
    </rPh>
    <phoneticPr fontId="3"/>
  </si>
  <si>
    <t>　　洋室　　　　　　小　　計</t>
    <phoneticPr fontId="3"/>
  </si>
  <si>
    <t>ベランダ</t>
    <phoneticPr fontId="3"/>
  </si>
  <si>
    <t>ﾍﾞﾗﾝﾀﾞ物置木製扉 SOP塗装</t>
    <rPh sb="6" eb="8">
      <t>モノオキ</t>
    </rPh>
    <phoneticPr fontId="3"/>
  </si>
  <si>
    <t>2回塗 観音開き 片面（扉のみ） 下地処理・養生共</t>
    <rPh sb="4" eb="6">
      <t>カンノン</t>
    </rPh>
    <rPh sb="6" eb="7">
      <t>ヒラ</t>
    </rPh>
    <rPh sb="9" eb="11">
      <t>カタメン</t>
    </rPh>
    <rPh sb="12" eb="13">
      <t>トビラ</t>
    </rPh>
    <rPh sb="17" eb="19">
      <t>シタジ</t>
    </rPh>
    <phoneticPr fontId="3"/>
  </si>
  <si>
    <t>2回塗 観音開き 片面（扉・枠） 下地処理・養生共</t>
    <rPh sb="4" eb="6">
      <t>カンノン</t>
    </rPh>
    <rPh sb="6" eb="7">
      <t>ヒラ</t>
    </rPh>
    <rPh sb="9" eb="11">
      <t>カタメン</t>
    </rPh>
    <rPh sb="12" eb="13">
      <t>トビラ</t>
    </rPh>
    <rPh sb="14" eb="15">
      <t>ワク</t>
    </rPh>
    <rPh sb="17" eb="19">
      <t>シタジ</t>
    </rPh>
    <phoneticPr fontId="3"/>
  </si>
  <si>
    <t>ﾍﾞﾗﾝﾀﾞ物入ﾗｯﾁ調整</t>
    <rPh sb="6" eb="7">
      <t>モノ</t>
    </rPh>
    <rPh sb="7" eb="8">
      <t>イ</t>
    </rPh>
    <rPh sb="11" eb="13">
      <t>チョウセイ</t>
    </rPh>
    <phoneticPr fontId="6"/>
  </si>
  <si>
    <t>鉄筋爆裂部補修</t>
    <rPh sb="0" eb="2">
      <t>テッキン</t>
    </rPh>
    <rPh sb="2" eb="4">
      <t>バクレツ</t>
    </rPh>
    <rPh sb="4" eb="5">
      <t>ブ</t>
    </rPh>
    <rPh sb="5" eb="7">
      <t>ホシュウ</t>
    </rPh>
    <phoneticPr fontId="6"/>
  </si>
  <si>
    <t>ｹﾚﾝ・防錆・ﾓﾙﾀﾙ補修 塗装共</t>
    <rPh sb="4" eb="6">
      <t>ボウセイ</t>
    </rPh>
    <rPh sb="11" eb="13">
      <t>ホシュウ</t>
    </rPh>
    <rPh sb="14" eb="16">
      <t>トソウ</t>
    </rPh>
    <rPh sb="16" eb="17">
      <t>トモ</t>
    </rPh>
    <phoneticPr fontId="6"/>
  </si>
  <si>
    <t>鳩避けﾈｯﾄ取付</t>
    <rPh sb="0" eb="1">
      <t>ハト</t>
    </rPh>
    <rPh sb="1" eb="2">
      <t>ヨ</t>
    </rPh>
    <rPh sb="6" eb="8">
      <t>トリツケ</t>
    </rPh>
    <phoneticPr fontId="6"/>
  </si>
  <si>
    <t>木下地</t>
    <rPh sb="0" eb="1">
      <t>モク</t>
    </rPh>
    <rPh sb="1" eb="3">
      <t>シタジ</t>
    </rPh>
    <phoneticPr fontId="6"/>
  </si>
  <si>
    <t>ｽﾛｰﾌﾟ部縞鋼板 SOP塗装</t>
    <rPh sb="5" eb="8">
      <t>シマコウハン</t>
    </rPh>
    <rPh sb="8" eb="10">
      <t>シマコウハン</t>
    </rPh>
    <rPh sb="13" eb="15">
      <t>トソウ</t>
    </rPh>
    <phoneticPr fontId="6"/>
  </si>
  <si>
    <t>両面 1400x1400程度 ｹﾚﾝ共 錆止別途</t>
    <rPh sb="20" eb="21">
      <t>サビ</t>
    </rPh>
    <rPh sb="21" eb="22">
      <t>ド</t>
    </rPh>
    <rPh sb="22" eb="24">
      <t>ベット</t>
    </rPh>
    <phoneticPr fontId="6"/>
  </si>
  <si>
    <t>ｽﾛｰﾌﾟ部縞鋼板 錆止塗装</t>
    <rPh sb="5" eb="8">
      <t>シマコウハン</t>
    </rPh>
    <rPh sb="8" eb="9">
      <t>　</t>
    </rPh>
    <rPh sb="10" eb="11">
      <t>ドメ</t>
    </rPh>
    <rPh sb="11" eb="13">
      <t>トソウ</t>
    </rPh>
    <phoneticPr fontId="6"/>
  </si>
  <si>
    <t>両面 1400x1400程度 ｹﾚﾝ共</t>
  </si>
  <si>
    <t>洗濯干し自在金物 SOP塗装</t>
    <rPh sb="0" eb="2">
      <t>センタク</t>
    </rPh>
    <rPh sb="2" eb="3">
      <t>ホ</t>
    </rPh>
    <rPh sb="4" eb="6">
      <t>ジザイ</t>
    </rPh>
    <rPh sb="6" eb="8">
      <t>カナモノ</t>
    </rPh>
    <rPh sb="12" eb="14">
      <t>トソウ</t>
    </rPh>
    <phoneticPr fontId="3"/>
  </si>
  <si>
    <t>錆止A種1種2回塗 上塗2回塗 鉄部 下地処理・養生共</t>
    <rPh sb="0" eb="1">
      <t>サビ</t>
    </rPh>
    <rPh sb="1" eb="2">
      <t>ド</t>
    </rPh>
    <rPh sb="3" eb="4">
      <t>シュ</t>
    </rPh>
    <rPh sb="5" eb="6">
      <t>シュ</t>
    </rPh>
    <rPh sb="10" eb="12">
      <t>ウワヌ</t>
    </rPh>
    <rPh sb="16" eb="17">
      <t>テツ</t>
    </rPh>
    <rPh sb="17" eb="18">
      <t>ブ</t>
    </rPh>
    <phoneticPr fontId="3"/>
  </si>
  <si>
    <t>ﾍﾞﾗﾝﾀﾞ手摺 SOP塗装</t>
    <rPh sb="6" eb="8">
      <t>テスリ</t>
    </rPh>
    <rPh sb="12" eb="14">
      <t>トソウ</t>
    </rPh>
    <phoneticPr fontId="3"/>
  </si>
  <si>
    <t>　　ベランダ　　　　小　　計</t>
    <phoneticPr fontId="3"/>
  </si>
  <si>
    <t>原状回復分</t>
    <phoneticPr fontId="3"/>
  </si>
  <si>
    <t>白熱電球交換</t>
    <rPh sb="0" eb="2">
      <t>ハクネツ</t>
    </rPh>
    <rPh sb="2" eb="4">
      <t>デンキュウ</t>
    </rPh>
    <rPh sb="4" eb="6">
      <t>コウカン</t>
    </rPh>
    <phoneticPr fontId="6"/>
  </si>
  <si>
    <t>60W程度</t>
    <rPh sb="3" eb="5">
      <t>テイド</t>
    </rPh>
    <phoneticPr fontId="6"/>
  </si>
  <si>
    <t>個</t>
    <rPh sb="0" eb="1">
      <t>コ</t>
    </rPh>
    <phoneticPr fontId="6"/>
  </si>
  <si>
    <t>市指示時のみ</t>
    <rPh sb="0" eb="1">
      <t>シ</t>
    </rPh>
    <rPh sb="1" eb="3">
      <t>シジ</t>
    </rPh>
    <rPh sb="3" eb="4">
      <t>ジ</t>
    </rPh>
    <phoneticPr fontId="6"/>
  </si>
  <si>
    <t>蛍光管交換</t>
    <rPh sb="0" eb="2">
      <t>ケイコウ</t>
    </rPh>
    <rPh sb="2" eb="3">
      <t>カン</t>
    </rPh>
    <rPh sb="3" eb="5">
      <t>コウカン</t>
    </rPh>
    <phoneticPr fontId="6"/>
  </si>
  <si>
    <t>18W程度</t>
    <rPh sb="3" eb="5">
      <t>テイド</t>
    </rPh>
    <phoneticPr fontId="6"/>
  </si>
  <si>
    <t>本</t>
    <rPh sb="0" eb="1">
      <t>ホン</t>
    </rPh>
    <phoneticPr fontId="6"/>
  </si>
  <si>
    <t>東障子組子固定</t>
    <rPh sb="0" eb="1">
      <t>アズマ</t>
    </rPh>
    <rPh sb="1" eb="3">
      <t>ショウジ</t>
    </rPh>
    <rPh sb="3" eb="5">
      <t>クミコ</t>
    </rPh>
    <rPh sb="5" eb="7">
      <t>コテイ</t>
    </rPh>
    <phoneticPr fontId="6"/>
  </si>
  <si>
    <t>式</t>
    <rPh sb="0" eb="1">
      <t>シキ</t>
    </rPh>
    <phoneticPr fontId="6"/>
  </si>
  <si>
    <t>木製建具戸車交換</t>
    <rPh sb="0" eb="2">
      <t>モクセイ</t>
    </rPh>
    <rPh sb="2" eb="4">
      <t>タテグ</t>
    </rPh>
    <rPh sb="4" eb="5">
      <t>ト</t>
    </rPh>
    <rPh sb="5" eb="6">
      <t>グルマ</t>
    </rPh>
    <rPh sb="6" eb="8">
      <t>コウカン</t>
    </rPh>
    <phoneticPr fontId="6"/>
  </si>
  <si>
    <t>2個/1枚</t>
    <rPh sb="1" eb="2">
      <t>コ</t>
    </rPh>
    <rPh sb="4" eb="5">
      <t>マイ</t>
    </rPh>
    <phoneticPr fontId="6"/>
  </si>
  <si>
    <t>浴室ｻｯｼ戸車交換</t>
    <rPh sb="0" eb="2">
      <t>ヨクシツ</t>
    </rPh>
    <rPh sb="5" eb="6">
      <t>ト</t>
    </rPh>
    <rPh sb="6" eb="7">
      <t>グルマ</t>
    </rPh>
    <rPh sb="7" eb="9">
      <t>コウカン</t>
    </rPh>
    <phoneticPr fontId="6"/>
  </si>
  <si>
    <t>2個/1枚 12型</t>
  </si>
  <si>
    <t>窓ｻｯｼ戸車交換</t>
    <rPh sb="0" eb="1">
      <t>マド</t>
    </rPh>
    <rPh sb="4" eb="5">
      <t>ト</t>
    </rPh>
    <rPh sb="5" eb="6">
      <t>グルマ</t>
    </rPh>
    <rPh sb="6" eb="8">
      <t>コウカン</t>
    </rPh>
    <phoneticPr fontId="6"/>
  </si>
  <si>
    <t>2個/1枚  9型</t>
  </si>
  <si>
    <t>窓ｻｯｼ小窓締まり交換</t>
    <rPh sb="4" eb="6">
      <t>コマド</t>
    </rPh>
    <rPh sb="6" eb="7">
      <t>シ</t>
    </rPh>
    <rPh sb="9" eb="11">
      <t>コウカン</t>
    </rPh>
    <phoneticPr fontId="6"/>
  </si>
  <si>
    <t>網戸撤去</t>
    <rPh sb="0" eb="2">
      <t>アミド</t>
    </rPh>
    <rPh sb="2" eb="4">
      <t>テッキョ</t>
    </rPh>
    <phoneticPr fontId="6"/>
  </si>
  <si>
    <t>処分共</t>
    <rPh sb="0" eb="2">
      <t>ショブン</t>
    </rPh>
    <rPh sb="2" eb="3">
      <t>トモ</t>
    </rPh>
    <phoneticPr fontId="6"/>
  </si>
  <si>
    <t>浴室片開戸ﾊﾟﾈﾙ交換</t>
    <rPh sb="0" eb="2">
      <t>ヨクシツ</t>
    </rPh>
    <rPh sb="2" eb="3">
      <t>カタ</t>
    </rPh>
    <rPh sb="3" eb="5">
      <t>カイド</t>
    </rPh>
    <rPh sb="9" eb="11">
      <t>コウカン</t>
    </rPh>
    <phoneticPr fontId="6"/>
  </si>
  <si>
    <t>800角程度 樹脂系 ｼｰﾙ留め 処分共</t>
    <rPh sb="3" eb="4">
      <t>カク</t>
    </rPh>
    <rPh sb="4" eb="6">
      <t>テイド</t>
    </rPh>
    <rPh sb="7" eb="9">
      <t>ジュシ</t>
    </rPh>
    <rPh sb="9" eb="10">
      <t>ケイ</t>
    </rPh>
    <rPh sb="17" eb="19">
      <t>ショブン</t>
    </rPh>
    <rPh sb="19" eb="20">
      <t>トモ</t>
    </rPh>
    <phoneticPr fontId="6"/>
  </si>
  <si>
    <t>浴室片開戸ｶﾞﾗｽ交換</t>
    <rPh sb="0" eb="2">
      <t>ヨクシツ</t>
    </rPh>
    <rPh sb="2" eb="3">
      <t>カタ</t>
    </rPh>
    <rPh sb="3" eb="4">
      <t>ヒラ</t>
    </rPh>
    <rPh sb="4" eb="5">
      <t>ド</t>
    </rPh>
    <rPh sb="9" eb="11">
      <t>コウカン</t>
    </rPh>
    <phoneticPr fontId="6"/>
  </si>
  <si>
    <t>800角程度 型ｶﾞﾗｽ t4 ｼｰﾙ留め 処分共</t>
    <rPh sb="7" eb="8">
      <t>カタ</t>
    </rPh>
    <rPh sb="19" eb="20">
      <t>ド</t>
    </rPh>
    <phoneticPr fontId="6"/>
  </si>
  <si>
    <t>鏡ｷｬﾋﾞﾈｯﾄ撤去</t>
    <rPh sb="0" eb="1">
      <t>カガミ</t>
    </rPh>
    <rPh sb="8" eb="10">
      <t>テッキョ</t>
    </rPh>
    <phoneticPr fontId="6"/>
  </si>
  <si>
    <t>処分共</t>
  </si>
  <si>
    <t>浴室ｽﾉｺ設置</t>
    <rPh sb="0" eb="2">
      <t>ヨクシツ</t>
    </rPh>
    <rPh sb="5" eb="7">
      <t>セッチ</t>
    </rPh>
    <phoneticPr fontId="6"/>
  </si>
  <si>
    <t>塩ビ製</t>
    <rPh sb="0" eb="1">
      <t>エン</t>
    </rPh>
    <rPh sb="2" eb="3">
      <t>セイ</t>
    </rPh>
    <phoneticPr fontId="6"/>
  </si>
  <si>
    <t>吊戸棚ﾛｰﾗｰｷｬｯﾁ・丁番交換</t>
    <rPh sb="0" eb="1">
      <t>ツ</t>
    </rPh>
    <rPh sb="1" eb="3">
      <t>トダナ</t>
    </rPh>
    <rPh sb="12" eb="13">
      <t>チョウ</t>
    </rPh>
    <rPh sb="13" eb="14">
      <t>バン</t>
    </rPh>
    <phoneticPr fontId="6"/>
  </si>
  <si>
    <t>撤去処分共</t>
    <rPh sb="0" eb="2">
      <t>テッキョ</t>
    </rPh>
    <rPh sb="2" eb="4">
      <t>ショブン</t>
    </rPh>
    <rPh sb="4" eb="5">
      <t>トモ</t>
    </rPh>
    <phoneticPr fontId="6"/>
  </si>
  <si>
    <t>吊戸棚棚板交換</t>
    <rPh sb="0" eb="1">
      <t>ツ</t>
    </rPh>
    <rPh sb="1" eb="3">
      <t>トダナ</t>
    </rPh>
    <rPh sb="3" eb="4">
      <t>タナ</t>
    </rPh>
    <rPh sb="4" eb="5">
      <t>イタ</t>
    </rPh>
    <phoneticPr fontId="6"/>
  </si>
  <si>
    <t>ｴｱｺﾝｷｬｯﾌﾟ取付</t>
    <rPh sb="9" eb="11">
      <t>トリツケ</t>
    </rPh>
    <phoneticPr fontId="6"/>
  </si>
  <si>
    <t>塩ビ製 100φ</t>
  </si>
  <si>
    <t>ｴｱｺﾝｷｬｯﾌﾟ取付</t>
  </si>
  <si>
    <t>塩ビ製  50φ</t>
  </si>
  <si>
    <t>壁ｸﾛｽ補修</t>
    <rPh sb="0" eb="1">
      <t>カベ</t>
    </rPh>
    <rPh sb="4" eb="6">
      <t>ホシュウ</t>
    </rPh>
    <phoneticPr fontId="6"/>
  </si>
  <si>
    <t>ｴｱｺﾝ取付ｸﾛｽ破損部1区画</t>
    <rPh sb="4" eb="6">
      <t>トリツケ</t>
    </rPh>
    <rPh sb="9" eb="11">
      <t>ハソン</t>
    </rPh>
    <rPh sb="11" eb="12">
      <t>ブ</t>
    </rPh>
    <rPh sb="13" eb="15">
      <t>クカク</t>
    </rPh>
    <phoneticPr fontId="6"/>
  </si>
  <si>
    <t>畳表替え</t>
    <rPh sb="0" eb="1">
      <t>タタミ</t>
    </rPh>
    <rPh sb="1" eb="2">
      <t>オモテ</t>
    </rPh>
    <rPh sb="2" eb="3">
      <t>カ</t>
    </rPh>
    <phoneticPr fontId="6"/>
  </si>
  <si>
    <t>１帖 JAS3種2等品 江戸間（通常仕様）</t>
    <rPh sb="7" eb="8">
      <t>シュ</t>
    </rPh>
    <rPh sb="9" eb="10">
      <t>トウ</t>
    </rPh>
    <rPh sb="12" eb="14">
      <t>エド</t>
    </rPh>
    <rPh sb="14" eb="15">
      <t>マ</t>
    </rPh>
    <rPh sb="16" eb="18">
      <t>ツウジョウ</t>
    </rPh>
    <rPh sb="18" eb="20">
      <t>シヨウ</t>
    </rPh>
    <phoneticPr fontId="6"/>
  </si>
  <si>
    <t>半帖 JAS3種2等品 江戸間（通常仕様）</t>
    <rPh sb="7" eb="8">
      <t>シュ</t>
    </rPh>
    <rPh sb="9" eb="10">
      <t>トウ</t>
    </rPh>
    <rPh sb="10" eb="11">
      <t>シナ</t>
    </rPh>
    <rPh sb="12" eb="14">
      <t>エド</t>
    </rPh>
    <rPh sb="14" eb="15">
      <t>カン</t>
    </rPh>
    <rPh sb="16" eb="18">
      <t>ツウジョウ</t>
    </rPh>
    <phoneticPr fontId="6"/>
  </si>
  <si>
    <t>１帖 JAS3種2等品 京間（相之川第三団地等）</t>
    <rPh sb="12" eb="13">
      <t>キョウ</t>
    </rPh>
    <rPh sb="13" eb="14">
      <t>マ</t>
    </rPh>
    <rPh sb="15" eb="18">
      <t>アイノカワ</t>
    </rPh>
    <rPh sb="18" eb="19">
      <t>ダイ</t>
    </rPh>
    <rPh sb="19" eb="20">
      <t>サン</t>
    </rPh>
    <rPh sb="20" eb="22">
      <t>ダンチ</t>
    </rPh>
    <rPh sb="22" eb="23">
      <t>トウ</t>
    </rPh>
    <phoneticPr fontId="6"/>
  </si>
  <si>
    <t>襖貼替（両面表）</t>
    <rPh sb="0" eb="1">
      <t>フスマ</t>
    </rPh>
    <rPh sb="1" eb="2">
      <t>ハ</t>
    </rPh>
    <rPh sb="2" eb="3">
      <t>カ</t>
    </rPh>
    <phoneticPr fontId="6"/>
  </si>
  <si>
    <t>3x6尺程度 表：新鳥の子景勝</t>
    <rPh sb="3" eb="4">
      <t>シャク</t>
    </rPh>
    <rPh sb="7" eb="8">
      <t>オモテ</t>
    </rPh>
    <rPh sb="9" eb="10">
      <t>シン</t>
    </rPh>
    <rPh sb="10" eb="11">
      <t>トリ</t>
    </rPh>
    <rPh sb="12" eb="13">
      <t>コ</t>
    </rPh>
    <rPh sb="13" eb="15">
      <t>ケイショウ</t>
    </rPh>
    <phoneticPr fontId="6"/>
  </si>
  <si>
    <t>襖貼替（片面表）</t>
    <rPh sb="0" eb="1">
      <t>フスマ</t>
    </rPh>
    <rPh sb="1" eb="2">
      <t>ハ</t>
    </rPh>
    <rPh sb="2" eb="3">
      <t>カ</t>
    </rPh>
    <rPh sb="4" eb="6">
      <t>カタメン</t>
    </rPh>
    <rPh sb="6" eb="7">
      <t>オモテ</t>
    </rPh>
    <phoneticPr fontId="6"/>
  </si>
  <si>
    <t>3x6尺程度 表：新鳥の子景勝 裏：雲花紙</t>
    <rPh sb="16" eb="17">
      <t>ウラ</t>
    </rPh>
    <rPh sb="18" eb="19">
      <t>ウン</t>
    </rPh>
    <rPh sb="19" eb="20">
      <t>ハナ</t>
    </rPh>
    <rPh sb="20" eb="21">
      <t>カミ</t>
    </rPh>
    <phoneticPr fontId="6"/>
  </si>
  <si>
    <t>襖貼替（天袋片面表）</t>
    <rPh sb="0" eb="1">
      <t>フスマ</t>
    </rPh>
    <rPh sb="1" eb="2">
      <t>ハ</t>
    </rPh>
    <rPh sb="2" eb="3">
      <t>カ</t>
    </rPh>
    <rPh sb="8" eb="9">
      <t>オモテ</t>
    </rPh>
    <phoneticPr fontId="6"/>
  </si>
  <si>
    <t>3x1.2尺程度 表：新鳥の子景勝 裏：雲花紙</t>
    <rPh sb="6" eb="8">
      <t>テイド</t>
    </rPh>
    <phoneticPr fontId="6"/>
  </si>
  <si>
    <t>障子貼替</t>
    <rPh sb="0" eb="2">
      <t>ショウジ</t>
    </rPh>
    <rPh sb="2" eb="3">
      <t>ハ</t>
    </rPh>
    <rPh sb="3" eb="4">
      <t>カ</t>
    </rPh>
    <phoneticPr fontId="6"/>
  </si>
  <si>
    <t>ﾌﾞﾗｯｸﾚｽ同等品以上</t>
    <rPh sb="7" eb="10">
      <t>ドウトウヒン</t>
    </rPh>
    <rPh sb="10" eb="12">
      <t>イジョウ</t>
    </rPh>
    <phoneticPr fontId="6"/>
  </si>
  <si>
    <t>障子貼替（欄間）</t>
    <rPh sb="0" eb="2">
      <t>ショウジ</t>
    </rPh>
    <rPh sb="2" eb="3">
      <t>ハ</t>
    </rPh>
    <rPh sb="3" eb="4">
      <t>カ</t>
    </rPh>
    <phoneticPr fontId="6"/>
  </si>
  <si>
    <t>ﾌﾞﾗｯｸﾚｽ同等品以上</t>
  </si>
  <si>
    <t>敷居すべり貼替</t>
    <rPh sb="0" eb="2">
      <t>シキイ</t>
    </rPh>
    <rPh sb="5" eb="6">
      <t>ハ</t>
    </rPh>
    <rPh sb="6" eb="7">
      <t>カ</t>
    </rPh>
    <phoneticPr fontId="6"/>
  </si>
  <si>
    <t>襖骨縁交換</t>
    <rPh sb="0" eb="1">
      <t>フスマ</t>
    </rPh>
    <rPh sb="1" eb="2">
      <t>ホネ</t>
    </rPh>
    <rPh sb="2" eb="3">
      <t>フチ</t>
    </rPh>
    <rPh sb="3" eb="5">
      <t>コウカン</t>
    </rPh>
    <phoneticPr fontId="3"/>
  </si>
  <si>
    <t>骨：新和骨以上 縁：中花以上</t>
    <rPh sb="0" eb="1">
      <t>ホネ</t>
    </rPh>
    <rPh sb="2" eb="3">
      <t>シン</t>
    </rPh>
    <rPh sb="3" eb="4">
      <t>ワ</t>
    </rPh>
    <rPh sb="4" eb="5">
      <t>ホネ</t>
    </rPh>
    <rPh sb="5" eb="7">
      <t>イジョウ</t>
    </rPh>
    <rPh sb="8" eb="9">
      <t>フチ</t>
    </rPh>
    <rPh sb="10" eb="11">
      <t>チュウ</t>
    </rPh>
    <rPh sb="11" eb="12">
      <t>ハナ</t>
    </rPh>
    <rPh sb="12" eb="14">
      <t>イジョウ</t>
    </rPh>
    <phoneticPr fontId="6"/>
  </si>
  <si>
    <t>開吊り込み金具</t>
  </si>
  <si>
    <t>既存襖運搬・処分費</t>
    <rPh sb="0" eb="2">
      <t>キゾン</t>
    </rPh>
    <rPh sb="2" eb="3">
      <t>フスマ</t>
    </rPh>
    <rPh sb="3" eb="5">
      <t>ウンパン</t>
    </rPh>
    <rPh sb="6" eb="8">
      <t>ショブン</t>
    </rPh>
    <rPh sb="8" eb="9">
      <t>ヒ</t>
    </rPh>
    <phoneticPr fontId="6"/>
  </si>
  <si>
    <t>襖骨縁交換時</t>
    <rPh sb="0" eb="1">
      <t>フスマ</t>
    </rPh>
    <rPh sb="1" eb="2">
      <t>ボネ</t>
    </rPh>
    <rPh sb="2" eb="3">
      <t>エン</t>
    </rPh>
    <rPh sb="3" eb="5">
      <t>コウカン</t>
    </rPh>
    <rPh sb="5" eb="6">
      <t>ドキ</t>
    </rPh>
    <phoneticPr fontId="6"/>
  </si>
  <si>
    <t>　　原状回復分　　小　　計</t>
  </si>
  <si>
    <t>その他</t>
    <phoneticPr fontId="3"/>
  </si>
  <si>
    <t>物入れ錠交換</t>
    <rPh sb="0" eb="1">
      <t>モノ</t>
    </rPh>
    <rPh sb="1" eb="2">
      <t>イ</t>
    </rPh>
    <rPh sb="3" eb="4">
      <t>ジョウ</t>
    </rPh>
    <rPh sb="4" eb="6">
      <t>コウカン</t>
    </rPh>
    <phoneticPr fontId="3"/>
  </si>
  <si>
    <t>ｽﾗｲﾄﾞﾗｯﾁ　SUS304</t>
  </si>
  <si>
    <t>完成クリーニング</t>
    <rPh sb="0" eb="2">
      <t>カンセイ</t>
    </rPh>
    <phoneticPr fontId="3"/>
  </si>
  <si>
    <t>2DK・2K</t>
  </si>
  <si>
    <t>2LDK・3DK・3K</t>
  </si>
  <si>
    <t>退去検査立会費</t>
    <rPh sb="0" eb="2">
      <t>タイキョ</t>
    </rPh>
    <rPh sb="2" eb="4">
      <t>ケンサ</t>
    </rPh>
    <rPh sb="4" eb="6">
      <t>リッカイ</t>
    </rPh>
    <rPh sb="6" eb="7">
      <t>ヒ</t>
    </rPh>
    <phoneticPr fontId="3"/>
  </si>
  <si>
    <t>2DK・2K・2LDK・3DK・3K 概ね1～2h程度</t>
    <rPh sb="25" eb="27">
      <t>テイド</t>
    </rPh>
    <phoneticPr fontId="3"/>
  </si>
  <si>
    <t>工期内施工・非施工案件共 契約最終月一括払い</t>
    <rPh sb="0" eb="2">
      <t>コウキ</t>
    </rPh>
    <rPh sb="2" eb="3">
      <t>ナイ</t>
    </rPh>
    <rPh sb="3" eb="5">
      <t>セコウ</t>
    </rPh>
    <rPh sb="6" eb="7">
      <t>ヒ</t>
    </rPh>
    <rPh sb="7" eb="9">
      <t>セコウ</t>
    </rPh>
    <rPh sb="9" eb="11">
      <t>アンケン</t>
    </rPh>
    <rPh sb="11" eb="12">
      <t>トモ</t>
    </rPh>
    <phoneticPr fontId="3"/>
  </si>
  <si>
    <t>　　その他　　　　　小　　計</t>
    <phoneticPr fontId="3"/>
  </si>
  <si>
    <t>合　　　計</t>
    <rPh sb="0" eb="1">
      <t>ゴウ</t>
    </rPh>
    <rPh sb="4" eb="5">
      <t>ケイ</t>
    </rPh>
    <phoneticPr fontId="3"/>
  </si>
  <si>
    <t>※注意</t>
    <phoneticPr fontId="3"/>
  </si>
  <si>
    <t>１．単価については、１円未満の金額の記載は不可とする。</t>
    <rPh sb="2" eb="4">
      <t>タンカ</t>
    </rPh>
    <rPh sb="11" eb="12">
      <t>エン</t>
    </rPh>
    <rPh sb="12" eb="14">
      <t>ミマン</t>
    </rPh>
    <rPh sb="15" eb="17">
      <t>キンガク</t>
    </rPh>
    <rPh sb="18" eb="20">
      <t>キサイ</t>
    </rPh>
    <rPh sb="21" eb="23">
      <t>フカ</t>
    </rPh>
    <phoneticPr fontId="3"/>
  </si>
  <si>
    <t>２．金額（予定数量×単価）については、１円未満の金額が生じた場合、切り捨てせずに記載すること。但し、</t>
    <rPh sb="2" eb="4">
      <t>キンガク</t>
    </rPh>
    <rPh sb="5" eb="7">
      <t>ヨテイ</t>
    </rPh>
    <rPh sb="7" eb="9">
      <t>スウリョウ</t>
    </rPh>
    <rPh sb="10" eb="12">
      <t>タンカ</t>
    </rPh>
    <rPh sb="20" eb="21">
      <t>エン</t>
    </rPh>
    <rPh sb="21" eb="23">
      <t>ミマン</t>
    </rPh>
    <rPh sb="24" eb="26">
      <t>キンガク</t>
    </rPh>
    <rPh sb="27" eb="28">
      <t>ショウ</t>
    </rPh>
    <rPh sb="30" eb="32">
      <t>バアイ</t>
    </rPh>
    <rPh sb="33" eb="34">
      <t>キ</t>
    </rPh>
    <rPh sb="35" eb="36">
      <t>ス</t>
    </rPh>
    <rPh sb="40" eb="42">
      <t>キサイ</t>
    </rPh>
    <rPh sb="47" eb="48">
      <t>タダ</t>
    </rPh>
    <phoneticPr fontId="3"/>
  </si>
  <si>
    <t>　　合計については１円未満の金額が生じた場合、これを切り捨ての上、記載すること。</t>
    <rPh sb="2" eb="4">
      <t>ゴウケイ</t>
    </rPh>
    <rPh sb="10" eb="11">
      <t>エン</t>
    </rPh>
    <rPh sb="11" eb="13">
      <t>ミマン</t>
    </rPh>
    <rPh sb="14" eb="16">
      <t>キンガク</t>
    </rPh>
    <rPh sb="17" eb="18">
      <t>ショウ</t>
    </rPh>
    <rPh sb="20" eb="22">
      <t>バアイ</t>
    </rPh>
    <rPh sb="26" eb="27">
      <t>キ</t>
    </rPh>
    <rPh sb="28" eb="29">
      <t>ス</t>
    </rPh>
    <rPh sb="31" eb="32">
      <t>ウエ</t>
    </rPh>
    <rPh sb="33" eb="35">
      <t>キサイ</t>
    </rPh>
    <phoneticPr fontId="3"/>
  </si>
  <si>
    <t>３．なお予定数量については、施行期間内に発生すると見込まれるタイプ別の住戸毎の退去戸数と、修繕発生</t>
    <rPh sb="4" eb="6">
      <t>ヨテイ</t>
    </rPh>
    <rPh sb="6" eb="8">
      <t>スウリョウ</t>
    </rPh>
    <rPh sb="14" eb="16">
      <t>セコウ</t>
    </rPh>
    <rPh sb="16" eb="18">
      <t>キカン</t>
    </rPh>
    <rPh sb="18" eb="19">
      <t>ナイ</t>
    </rPh>
    <rPh sb="20" eb="22">
      <t>ハッセイ</t>
    </rPh>
    <rPh sb="25" eb="27">
      <t>ミコ</t>
    </rPh>
    <rPh sb="33" eb="34">
      <t>ベツ</t>
    </rPh>
    <rPh sb="35" eb="37">
      <t>ジュウコ</t>
    </rPh>
    <rPh sb="37" eb="38">
      <t>ゴト</t>
    </rPh>
    <rPh sb="39" eb="41">
      <t>タイキョ</t>
    </rPh>
    <rPh sb="41" eb="43">
      <t>コスウ</t>
    </rPh>
    <rPh sb="45" eb="47">
      <t>シュウゼン</t>
    </rPh>
    <phoneticPr fontId="3"/>
  </si>
  <si>
    <t>　　予測確率を考慮したタイプ別の住戸毎の施工数量とを乗じて算出しているため、実際の数量としては整数値</t>
    <rPh sb="4" eb="6">
      <t>カクリツ</t>
    </rPh>
    <rPh sb="7" eb="9">
      <t>コウリョ</t>
    </rPh>
    <rPh sb="20" eb="22">
      <t>セコウ</t>
    </rPh>
    <rPh sb="22" eb="24">
      <t>スウリョウ</t>
    </rPh>
    <rPh sb="26" eb="27">
      <t>ジョウ</t>
    </rPh>
    <rPh sb="29" eb="31">
      <t>サンシュツ</t>
    </rPh>
    <rPh sb="38" eb="40">
      <t>ジッサイ</t>
    </rPh>
    <rPh sb="41" eb="43">
      <t>スウリョウ</t>
    </rPh>
    <rPh sb="47" eb="49">
      <t>セイスウ</t>
    </rPh>
    <rPh sb="49" eb="50">
      <t>チ</t>
    </rPh>
    <phoneticPr fontId="3"/>
  </si>
  <si>
    <t>　　となるべき項目（単位が「箇所」や「式」等であるもの）であっても小数となる場合があるが、金額（予定数量</t>
    <rPh sb="45" eb="47">
      <t>キンガク</t>
    </rPh>
    <phoneticPr fontId="3"/>
  </si>
  <si>
    <t>　　×単価）の算出はその予定数量のまま単価を乗じて算出すること。</t>
    <rPh sb="22" eb="23">
      <t>ジョウ</t>
    </rPh>
    <rPh sb="25" eb="27">
      <t>サンシュツ</t>
    </rPh>
    <phoneticPr fontId="3"/>
  </si>
  <si>
    <t>内訳書（２回目）</t>
    <rPh sb="0" eb="3">
      <t>ウチワケショ</t>
    </rPh>
    <rPh sb="5" eb="7">
      <t>カイメ</t>
    </rPh>
    <phoneticPr fontId="3"/>
  </si>
  <si>
    <t>市川市塩浜４丁目４番　塩浜団地　外１２団地</t>
    <phoneticPr fontId="3"/>
  </si>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</sst>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0;[Red]#,##0.00"/>
    <numFmt numFmtId="178" formatCode="#,##0.00_);[Red]\(#,##0.00\)"/>
  </numFmts>
  <fonts count="10" x14ac:knownFonts="1">
    <font>
      <sz val="11"/>
      <color theme="1"/>
      <name val="游ゴシック"/>
      <family val="2"/>
      <charset val="128"/>
      <scheme val="minor"/>
    </font>
    <font>
      <b/>
      <sz val="36"/>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6"/>
      <name val="ＭＳ Ｐゴシック"/>
      <family val="3"/>
      <charset val="128"/>
    </font>
    <font>
      <u/>
      <sz val="11"/>
      <color indexed="12"/>
      <name val="ＭＳ Ｐゴシック"/>
      <family val="3"/>
      <charset val="128"/>
    </font>
    <font>
      <sz val="16"/>
      <name val="游ゴシック Light"/>
      <family val="3"/>
      <charset val="128"/>
      <scheme val="major"/>
    </font>
    <font>
      <sz val="12"/>
      <name val="ＭＳ Ｐゴシック"/>
      <family val="3"/>
      <charset val="128"/>
    </font>
    <font>
      <sz val="16"/>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95">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lignment vertical="center"/>
    </xf>
    <xf numFmtId="176" fontId="4" fillId="0" borderId="0" xfId="0" applyNumberFormat="1" applyFont="1">
      <alignment vertical="center"/>
    </xf>
    <xf numFmtId="0" fontId="4" fillId="0" borderId="0" xfId="0" applyFont="1" applyProtection="1">
      <alignment vertical="center"/>
      <protection locked="0"/>
    </xf>
    <xf numFmtId="176" fontId="4" fillId="0" borderId="0" xfId="0" applyNumberFormat="1" applyFont="1" applyAlignment="1">
      <alignment horizontal="distributed" vertical="center" shrinkToFit="1"/>
    </xf>
    <xf numFmtId="0" fontId="5" fillId="0" borderId="0" xfId="0" applyFont="1" applyAlignment="1">
      <alignment horizontal="distributed" vertical="center" shrinkToFit="1"/>
    </xf>
    <xf numFmtId="0" fontId="4" fillId="0" borderId="0" xfId="0" applyFont="1" applyAlignment="1" applyProtection="1">
      <alignment horizontal="right" vertical="center"/>
      <protection locked="0"/>
    </xf>
    <xf numFmtId="0" fontId="4" fillId="0" borderId="0" xfId="0" applyFont="1" applyAlignment="1">
      <alignment horizontal="left" vertical="center"/>
    </xf>
    <xf numFmtId="0" fontId="5" fillId="2" borderId="1" xfId="0" applyFont="1" applyFill="1" applyBorder="1" applyAlignment="1">
      <alignment horizontal="center" vertical="center" textRotation="255" wrapTex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5" fillId="2" borderId="3" xfId="0" applyFont="1" applyFill="1" applyBorder="1" applyAlignment="1">
      <alignment vertical="center" shrinkToFit="1"/>
    </xf>
    <xf numFmtId="0" fontId="5" fillId="2" borderId="3" xfId="0" applyFont="1" applyFill="1" applyBorder="1" applyAlignment="1">
      <alignment horizontal="center" vertical="center" shrinkToFit="1"/>
    </xf>
    <xf numFmtId="176" fontId="5" fillId="2" borderId="3" xfId="0" applyNumberFormat="1" applyFont="1" applyFill="1" applyBorder="1" applyAlignment="1">
      <alignment vertical="center" shrinkToFit="1"/>
    </xf>
    <xf numFmtId="0" fontId="5" fillId="2" borderId="6" xfId="0" applyFont="1" applyFill="1" applyBorder="1" applyAlignment="1">
      <alignment vertical="center" shrinkToFit="1"/>
    </xf>
    <xf numFmtId="0" fontId="5" fillId="2" borderId="6" xfId="0" applyFont="1" applyFill="1" applyBorder="1" applyAlignment="1">
      <alignment horizontal="center" vertical="center" shrinkToFit="1"/>
    </xf>
    <xf numFmtId="176" fontId="5" fillId="2" borderId="6" xfId="0" applyNumberFormat="1" applyFont="1" applyFill="1" applyBorder="1" applyAlignment="1">
      <alignment vertical="center" shrinkToFit="1"/>
    </xf>
    <xf numFmtId="0" fontId="7" fillId="2" borderId="6" xfId="0" applyFont="1" applyFill="1" applyBorder="1" applyAlignment="1">
      <alignment vertical="center" shrinkToFit="1"/>
    </xf>
    <xf numFmtId="0" fontId="5" fillId="2" borderId="11" xfId="0" applyFont="1" applyFill="1" applyBorder="1" applyAlignment="1">
      <alignment vertical="center" shrinkToFit="1"/>
    </xf>
    <xf numFmtId="0" fontId="7" fillId="2" borderId="3" xfId="0" applyFont="1" applyFill="1" applyBorder="1" applyAlignment="1">
      <alignment vertical="center" shrinkToFit="1"/>
    </xf>
    <xf numFmtId="0" fontId="5" fillId="2" borderId="12" xfId="0" applyFont="1" applyFill="1" applyBorder="1" applyAlignment="1">
      <alignment horizontal="center" vertical="center" shrinkToFit="1"/>
    </xf>
    <xf numFmtId="0" fontId="5" fillId="2" borderId="12" xfId="0" applyFont="1" applyFill="1" applyBorder="1" applyAlignment="1">
      <alignment vertical="center" shrinkToFit="1"/>
    </xf>
    <xf numFmtId="0" fontId="7" fillId="2" borderId="12" xfId="0" applyFont="1" applyFill="1" applyBorder="1" applyAlignment="1">
      <alignment vertical="center" shrinkToFit="1"/>
    </xf>
    <xf numFmtId="176" fontId="5" fillId="2" borderId="12" xfId="0" applyNumberFormat="1" applyFont="1" applyFill="1" applyBorder="1" applyAlignment="1">
      <alignment vertical="center" shrinkToFit="1"/>
    </xf>
    <xf numFmtId="0" fontId="5" fillId="2" borderId="14" xfId="0" applyFont="1" applyFill="1" applyBorder="1" applyAlignment="1">
      <alignment vertical="center" shrinkToFit="1"/>
    </xf>
    <xf numFmtId="0" fontId="7" fillId="2" borderId="14" xfId="0" applyFont="1" applyFill="1" applyBorder="1" applyAlignment="1">
      <alignment vertical="center" shrinkToFit="1"/>
    </xf>
    <xf numFmtId="0" fontId="5" fillId="2" borderId="14" xfId="0" applyFont="1" applyFill="1" applyBorder="1" applyAlignment="1">
      <alignment horizontal="center" vertical="center" shrinkToFit="1"/>
    </xf>
    <xf numFmtId="176" fontId="5" fillId="2" borderId="14" xfId="0" applyNumberFormat="1" applyFont="1" applyFill="1" applyBorder="1" applyAlignment="1">
      <alignment vertical="center" shrinkToFit="1"/>
    </xf>
    <xf numFmtId="0" fontId="5" fillId="2" borderId="16" xfId="0" applyFont="1" applyFill="1" applyBorder="1" applyAlignment="1">
      <alignment vertical="center" shrinkToFit="1"/>
    </xf>
    <xf numFmtId="0" fontId="7" fillId="2" borderId="16" xfId="0" applyFont="1" applyFill="1" applyBorder="1" applyAlignment="1">
      <alignment vertical="center" shrinkToFit="1"/>
    </xf>
    <xf numFmtId="0" fontId="5" fillId="2" borderId="16" xfId="0" applyFont="1" applyFill="1" applyBorder="1" applyAlignment="1">
      <alignment horizontal="center" vertical="center" shrinkToFit="1"/>
    </xf>
    <xf numFmtId="176" fontId="5" fillId="2" borderId="16" xfId="0" applyNumberFormat="1" applyFont="1" applyFill="1" applyBorder="1" applyAlignment="1">
      <alignment vertical="center" shrinkToFit="1"/>
    </xf>
    <xf numFmtId="0" fontId="5" fillId="2" borderId="20" xfId="0" applyFont="1" applyFill="1" applyBorder="1">
      <alignment vertical="center"/>
    </xf>
    <xf numFmtId="0" fontId="4" fillId="0" borderId="21" xfId="0" applyFont="1" applyBorder="1">
      <alignment vertical="center"/>
    </xf>
    <xf numFmtId="176" fontId="4" fillId="0" borderId="21" xfId="0" applyNumberFormat="1" applyFont="1" applyBorder="1">
      <alignment vertical="center"/>
    </xf>
    <xf numFmtId="0" fontId="4" fillId="0" borderId="21" xfId="0" applyFont="1" applyBorder="1" applyAlignment="1">
      <alignment horizontal="center" vertical="center"/>
    </xf>
    <xf numFmtId="0" fontId="4" fillId="0" borderId="0" xfId="0" applyFont="1" applyBorder="1">
      <alignment vertical="center"/>
    </xf>
    <xf numFmtId="0" fontId="8"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vertical="center" textRotation="255" shrinkToFit="1"/>
    </xf>
    <xf numFmtId="0" fontId="9" fillId="2" borderId="11" xfId="0" applyFont="1" applyFill="1" applyBorder="1">
      <alignment vertical="center"/>
    </xf>
    <xf numFmtId="0" fontId="9" fillId="2" borderId="10" xfId="0" applyFont="1" applyFill="1" applyBorder="1">
      <alignment vertical="center"/>
    </xf>
    <xf numFmtId="0" fontId="5" fillId="2" borderId="9" xfId="0" applyFont="1" applyFill="1" applyBorder="1">
      <alignment vertical="center"/>
    </xf>
    <xf numFmtId="0" fontId="9" fillId="0" borderId="10" xfId="0" applyFont="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9" fillId="0" borderId="11" xfId="0" applyFont="1" applyBorder="1">
      <alignment vertical="center"/>
    </xf>
    <xf numFmtId="0" fontId="9" fillId="2" borderId="5" xfId="0" applyFont="1" applyFill="1" applyBorder="1" applyAlignment="1">
      <alignment vertical="center" textRotation="255" shrinkToFit="1"/>
    </xf>
    <xf numFmtId="0" fontId="9" fillId="2" borderId="8" xfId="0" applyFont="1" applyFill="1" applyBorder="1" applyAlignment="1">
      <alignment vertical="center" shrinkToFit="1"/>
    </xf>
    <xf numFmtId="0" fontId="9" fillId="0" borderId="19" xfId="0" applyFont="1" applyBorder="1">
      <alignment vertical="center"/>
    </xf>
    <xf numFmtId="0" fontId="9" fillId="0" borderId="2" xfId="0" applyFont="1" applyBorder="1">
      <alignment vertical="center"/>
    </xf>
    <xf numFmtId="178" fontId="4" fillId="0" borderId="0" xfId="0" applyNumberFormat="1" applyFont="1" applyAlignment="1">
      <alignment horizontal="center" vertical="center"/>
    </xf>
    <xf numFmtId="178" fontId="4" fillId="0" borderId="0" xfId="0" applyNumberFormat="1" applyFont="1" applyProtection="1">
      <alignment vertical="center"/>
      <protection locked="0"/>
    </xf>
    <xf numFmtId="178" fontId="4" fillId="0" borderId="0" xfId="0" applyNumberFormat="1" applyFont="1">
      <alignment vertical="center"/>
    </xf>
    <xf numFmtId="178" fontId="4" fillId="0" borderId="0" xfId="0" applyNumberFormat="1" applyFont="1" applyAlignment="1">
      <alignment horizontal="left" vertical="center"/>
    </xf>
    <xf numFmtId="178" fontId="5" fillId="2" borderId="2" xfId="0" applyNumberFormat="1" applyFont="1" applyFill="1" applyBorder="1" applyAlignment="1">
      <alignment horizontal="center" vertical="center" wrapText="1" shrinkToFit="1"/>
    </xf>
    <xf numFmtId="178" fontId="5" fillId="2" borderId="4" xfId="1" applyNumberFormat="1" applyFont="1" applyFill="1" applyBorder="1" applyAlignment="1" applyProtection="1">
      <alignment vertical="center" shrinkToFit="1"/>
    </xf>
    <xf numFmtId="178" fontId="5" fillId="2" borderId="7" xfId="1" applyNumberFormat="1" applyFont="1" applyFill="1" applyBorder="1" applyAlignment="1" applyProtection="1">
      <alignment vertical="center" shrinkToFit="1"/>
    </xf>
    <xf numFmtId="178" fontId="5" fillId="2" borderId="10" xfId="1" applyNumberFormat="1" applyFont="1" applyFill="1" applyBorder="1" applyAlignment="1" applyProtection="1">
      <alignment vertical="center" shrinkToFit="1"/>
    </xf>
    <xf numFmtId="178" fontId="5" fillId="2" borderId="13" xfId="1" applyNumberFormat="1" applyFont="1" applyFill="1" applyBorder="1" applyAlignment="1" applyProtection="1">
      <alignment vertical="center" shrinkToFit="1"/>
    </xf>
    <xf numFmtId="178" fontId="5" fillId="2" borderId="15" xfId="1" applyNumberFormat="1" applyFont="1" applyFill="1" applyBorder="1" applyAlignment="1" applyProtection="1">
      <alignment vertical="center" shrinkToFit="1"/>
    </xf>
    <xf numFmtId="178" fontId="5" fillId="2" borderId="17" xfId="1" applyNumberFormat="1" applyFont="1" applyFill="1" applyBorder="1" applyAlignment="1" applyProtection="1">
      <alignment vertical="center" shrinkToFit="1"/>
    </xf>
    <xf numFmtId="178" fontId="5" fillId="2" borderId="1" xfId="1" applyNumberFormat="1" applyFont="1" applyFill="1" applyBorder="1" applyAlignment="1" applyProtection="1">
      <alignment vertical="center"/>
    </xf>
    <xf numFmtId="178" fontId="4" fillId="0" borderId="0" xfId="0" applyNumberFormat="1" applyFont="1" applyBorder="1">
      <alignment vertical="center"/>
    </xf>
    <xf numFmtId="178" fontId="0" fillId="0" borderId="0" xfId="0" applyNumberFormat="1">
      <alignment vertical="center"/>
    </xf>
    <xf numFmtId="177" fontId="5" fillId="2" borderId="3" xfId="0" applyNumberFormat="1" applyFont="1" applyFill="1" applyBorder="1" applyAlignment="1">
      <alignment horizontal="right" vertical="center" shrinkToFit="1"/>
    </xf>
    <xf numFmtId="177" fontId="5" fillId="2" borderId="6" xfId="0" applyNumberFormat="1" applyFont="1" applyFill="1" applyBorder="1" applyAlignment="1">
      <alignment horizontal="right" vertical="center" shrinkToFit="1"/>
    </xf>
    <xf numFmtId="0" fontId="9" fillId="2" borderId="11" xfId="0" applyFont="1" applyFill="1" applyBorder="1" applyAlignment="1">
      <alignment horizontal="right" vertical="center"/>
    </xf>
    <xf numFmtId="177" fontId="5" fillId="2" borderId="12" xfId="0" applyNumberFormat="1" applyFont="1" applyFill="1" applyBorder="1" applyAlignment="1">
      <alignment horizontal="right" vertical="center" shrinkToFit="1"/>
    </xf>
    <xf numFmtId="177" fontId="5" fillId="2" borderId="14" xfId="0" applyNumberFormat="1" applyFont="1" applyFill="1" applyBorder="1" applyAlignment="1">
      <alignment horizontal="right" vertical="center" shrinkToFit="1"/>
    </xf>
    <xf numFmtId="177" fontId="5" fillId="2" borderId="16" xfId="0" applyNumberFormat="1" applyFont="1" applyFill="1" applyBorder="1" applyAlignment="1">
      <alignment horizontal="right" vertical="center" shrinkToFit="1"/>
    </xf>
    <xf numFmtId="0" fontId="5" fillId="2" borderId="11" xfId="0" applyFont="1" applyFill="1" applyBorder="1" applyAlignment="1">
      <alignment horizontal="right" vertical="center"/>
    </xf>
    <xf numFmtId="0" fontId="9" fillId="0" borderId="11" xfId="0" applyFont="1" applyBorder="1" applyAlignment="1">
      <alignment horizontal="right" vertical="center"/>
    </xf>
    <xf numFmtId="0" fontId="4" fillId="0" borderId="0" xfId="0" applyFont="1" applyBorder="1" applyAlignment="1">
      <alignment vertical="center" shrinkToFit="1"/>
    </xf>
    <xf numFmtId="0" fontId="0" fillId="0" borderId="0" xfId="0" applyAlignment="1">
      <alignment vertical="center" shrinkToFit="1"/>
    </xf>
    <xf numFmtId="0" fontId="4" fillId="0" borderId="0" xfId="0" applyFont="1" applyBorder="1" applyAlignment="1">
      <alignment horizontal="left" vertical="center" shrinkToFit="1"/>
    </xf>
    <xf numFmtId="0" fontId="5" fillId="2" borderId="22" xfId="0" applyFont="1" applyFill="1" applyBorder="1" applyAlignment="1">
      <alignment vertical="center" textRotation="255" shrinkToFit="1"/>
    </xf>
    <xf numFmtId="0" fontId="5" fillId="2" borderId="16" xfId="0" applyFont="1" applyFill="1" applyBorder="1" applyAlignment="1">
      <alignment vertical="center" textRotation="255" shrinkToFit="1"/>
    </xf>
    <xf numFmtId="0" fontId="5" fillId="2" borderId="23" xfId="0" applyFont="1" applyFill="1" applyBorder="1" applyAlignment="1">
      <alignment vertical="center" textRotation="255" shrinkToFit="1"/>
    </xf>
    <xf numFmtId="176" fontId="4" fillId="0" borderId="0" xfId="0" applyNumberFormat="1" applyFont="1" applyAlignment="1">
      <alignment horizontal="distributed" vertical="center" shrinkToFit="1"/>
    </xf>
    <xf numFmtId="0" fontId="5" fillId="0" borderId="0" xfId="0" applyFont="1" applyAlignment="1">
      <alignment horizontal="distributed" vertical="center" shrinkToFit="1"/>
    </xf>
    <xf numFmtId="0" fontId="4" fillId="0" borderId="0" xfId="0" applyFont="1" applyAlignment="1">
      <alignment horizontal="left" vertical="center"/>
    </xf>
    <xf numFmtId="0" fontId="4" fillId="0" borderId="0" xfId="0" applyFont="1" applyAlignment="1">
      <alignment vertical="center"/>
    </xf>
    <xf numFmtId="0" fontId="5" fillId="2" borderId="9" xfId="0" applyFont="1" applyFill="1" applyBorder="1">
      <alignment vertical="center"/>
    </xf>
    <xf numFmtId="0" fontId="5" fillId="2" borderId="10" xfId="0" applyFont="1" applyFill="1" applyBorder="1">
      <alignment vertical="center"/>
    </xf>
    <xf numFmtId="0" fontId="5" fillId="2" borderId="21" xfId="0" applyFont="1" applyFill="1" applyBorder="1" applyAlignment="1">
      <alignment vertical="center" textRotation="255" shrinkToFit="1"/>
    </xf>
    <xf numFmtId="0" fontId="5" fillId="2" borderId="0" xfId="0" applyFont="1" applyFill="1" applyAlignment="1">
      <alignment vertical="center" textRotation="255" shrinkToFit="1"/>
    </xf>
    <xf numFmtId="0" fontId="5" fillId="2" borderId="24" xfId="0" applyFont="1" applyFill="1" applyBorder="1" applyAlignment="1">
      <alignment vertical="center" textRotation="255" shrinkToFit="1"/>
    </xf>
    <xf numFmtId="0" fontId="1" fillId="0" borderId="0" xfId="0" applyFont="1" applyAlignment="1">
      <alignment horizontal="center" vertical="center"/>
    </xf>
    <xf numFmtId="0" fontId="4" fillId="0" borderId="0" xfId="0" applyFont="1" applyAlignment="1" applyProtection="1">
      <alignment horizontal="right" vertical="center"/>
      <protection locked="0"/>
    </xf>
    <xf numFmtId="0" fontId="5"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2"/>
  <sheetViews>
    <sheetView tabSelected="1" zoomScaleNormal="100" workbookViewId="0">
      <selection sqref="A1:H1"/>
    </sheetView>
  </sheetViews>
  <sheetFormatPr defaultRowHeight="18" x14ac:dyDescent="0.55000000000000004"/>
  <cols>
    <col min="1" max="1" width="4.58203125" bestFit="1" customWidth="1"/>
    <col min="2" max="2" width="30.08203125" customWidth="1"/>
    <col min="3" max="3" width="49.58203125" style="40" customWidth="1"/>
    <col min="4" max="4" width="10.25" style="41" bestFit="1" customWidth="1"/>
    <col min="5" max="5" width="7.58203125" style="40" bestFit="1" customWidth="1"/>
    <col min="6" max="6" width="16.83203125" style="40" bestFit="1" customWidth="1"/>
    <col min="7" max="7" width="21" style="68" customWidth="1"/>
    <col min="8" max="8" width="20.58203125" customWidth="1"/>
    <col min="257" max="257" width="4.58203125" bestFit="1" customWidth="1"/>
    <col min="258" max="258" width="30.08203125" customWidth="1"/>
    <col min="259" max="259" width="49.58203125" customWidth="1"/>
    <col min="260" max="260" width="10.25" bestFit="1" customWidth="1"/>
    <col min="261" max="261" width="7.58203125" bestFit="1" customWidth="1"/>
    <col min="262" max="262" width="16.83203125" bestFit="1" customWidth="1"/>
    <col min="263" max="263" width="21" customWidth="1"/>
    <col min="264" max="264" width="20.58203125" customWidth="1"/>
    <col min="513" max="513" width="4.58203125" bestFit="1" customWidth="1"/>
    <col min="514" max="514" width="30.08203125" customWidth="1"/>
    <col min="515" max="515" width="49.58203125" customWidth="1"/>
    <col min="516" max="516" width="10.25" bestFit="1" customWidth="1"/>
    <col min="517" max="517" width="7.58203125" bestFit="1" customWidth="1"/>
    <col min="518" max="518" width="16.83203125" bestFit="1" customWidth="1"/>
    <col min="519" max="519" width="21" customWidth="1"/>
    <col min="520" max="520" width="20.58203125" customWidth="1"/>
    <col min="769" max="769" width="4.58203125" bestFit="1" customWidth="1"/>
    <col min="770" max="770" width="30.08203125" customWidth="1"/>
    <col min="771" max="771" width="49.58203125" customWidth="1"/>
    <col min="772" max="772" width="10.25" bestFit="1" customWidth="1"/>
    <col min="773" max="773" width="7.58203125" bestFit="1" customWidth="1"/>
    <col min="774" max="774" width="16.83203125" bestFit="1" customWidth="1"/>
    <col min="775" max="775" width="21" customWidth="1"/>
    <col min="776" max="776" width="20.58203125" customWidth="1"/>
    <col min="1025" max="1025" width="4.58203125" bestFit="1" customWidth="1"/>
    <col min="1026" max="1026" width="30.08203125" customWidth="1"/>
    <col min="1027" max="1027" width="49.58203125" customWidth="1"/>
    <col min="1028" max="1028" width="10.25" bestFit="1" customWidth="1"/>
    <col min="1029" max="1029" width="7.58203125" bestFit="1" customWidth="1"/>
    <col min="1030" max="1030" width="16.83203125" bestFit="1" customWidth="1"/>
    <col min="1031" max="1031" width="21" customWidth="1"/>
    <col min="1032" max="1032" width="20.58203125" customWidth="1"/>
    <col min="1281" max="1281" width="4.58203125" bestFit="1" customWidth="1"/>
    <col min="1282" max="1282" width="30.08203125" customWidth="1"/>
    <col min="1283" max="1283" width="49.58203125" customWidth="1"/>
    <col min="1284" max="1284" width="10.25" bestFit="1" customWidth="1"/>
    <col min="1285" max="1285" width="7.58203125" bestFit="1" customWidth="1"/>
    <col min="1286" max="1286" width="16.83203125" bestFit="1" customWidth="1"/>
    <col min="1287" max="1287" width="21" customWidth="1"/>
    <col min="1288" max="1288" width="20.58203125" customWidth="1"/>
    <col min="1537" max="1537" width="4.58203125" bestFit="1" customWidth="1"/>
    <col min="1538" max="1538" width="30.08203125" customWidth="1"/>
    <col min="1539" max="1539" width="49.58203125" customWidth="1"/>
    <col min="1540" max="1540" width="10.25" bestFit="1" customWidth="1"/>
    <col min="1541" max="1541" width="7.58203125" bestFit="1" customWidth="1"/>
    <col min="1542" max="1542" width="16.83203125" bestFit="1" customWidth="1"/>
    <col min="1543" max="1543" width="21" customWidth="1"/>
    <col min="1544" max="1544" width="20.58203125" customWidth="1"/>
    <col min="1793" max="1793" width="4.58203125" bestFit="1" customWidth="1"/>
    <col min="1794" max="1794" width="30.08203125" customWidth="1"/>
    <col min="1795" max="1795" width="49.58203125" customWidth="1"/>
    <col min="1796" max="1796" width="10.25" bestFit="1" customWidth="1"/>
    <col min="1797" max="1797" width="7.58203125" bestFit="1" customWidth="1"/>
    <col min="1798" max="1798" width="16.83203125" bestFit="1" customWidth="1"/>
    <col min="1799" max="1799" width="21" customWidth="1"/>
    <col min="1800" max="1800" width="20.58203125" customWidth="1"/>
    <col min="2049" max="2049" width="4.58203125" bestFit="1" customWidth="1"/>
    <col min="2050" max="2050" width="30.08203125" customWidth="1"/>
    <col min="2051" max="2051" width="49.58203125" customWidth="1"/>
    <col min="2052" max="2052" width="10.25" bestFit="1" customWidth="1"/>
    <col min="2053" max="2053" width="7.58203125" bestFit="1" customWidth="1"/>
    <col min="2054" max="2054" width="16.83203125" bestFit="1" customWidth="1"/>
    <col min="2055" max="2055" width="21" customWidth="1"/>
    <col min="2056" max="2056" width="20.58203125" customWidth="1"/>
    <col min="2305" max="2305" width="4.58203125" bestFit="1" customWidth="1"/>
    <col min="2306" max="2306" width="30.08203125" customWidth="1"/>
    <col min="2307" max="2307" width="49.58203125" customWidth="1"/>
    <col min="2308" max="2308" width="10.25" bestFit="1" customWidth="1"/>
    <col min="2309" max="2309" width="7.58203125" bestFit="1" customWidth="1"/>
    <col min="2310" max="2310" width="16.83203125" bestFit="1" customWidth="1"/>
    <col min="2311" max="2311" width="21" customWidth="1"/>
    <col min="2312" max="2312" width="20.58203125" customWidth="1"/>
    <col min="2561" max="2561" width="4.58203125" bestFit="1" customWidth="1"/>
    <col min="2562" max="2562" width="30.08203125" customWidth="1"/>
    <col min="2563" max="2563" width="49.58203125" customWidth="1"/>
    <col min="2564" max="2564" width="10.25" bestFit="1" customWidth="1"/>
    <col min="2565" max="2565" width="7.58203125" bestFit="1" customWidth="1"/>
    <col min="2566" max="2566" width="16.83203125" bestFit="1" customWidth="1"/>
    <col min="2567" max="2567" width="21" customWidth="1"/>
    <col min="2568" max="2568" width="20.58203125" customWidth="1"/>
    <col min="2817" max="2817" width="4.58203125" bestFit="1" customWidth="1"/>
    <col min="2818" max="2818" width="30.08203125" customWidth="1"/>
    <col min="2819" max="2819" width="49.58203125" customWidth="1"/>
    <col min="2820" max="2820" width="10.25" bestFit="1" customWidth="1"/>
    <col min="2821" max="2821" width="7.58203125" bestFit="1" customWidth="1"/>
    <col min="2822" max="2822" width="16.83203125" bestFit="1" customWidth="1"/>
    <col min="2823" max="2823" width="21" customWidth="1"/>
    <col min="2824" max="2824" width="20.58203125" customWidth="1"/>
    <col min="3073" max="3073" width="4.58203125" bestFit="1" customWidth="1"/>
    <col min="3074" max="3074" width="30.08203125" customWidth="1"/>
    <col min="3075" max="3075" width="49.58203125" customWidth="1"/>
    <col min="3076" max="3076" width="10.25" bestFit="1" customWidth="1"/>
    <col min="3077" max="3077" width="7.58203125" bestFit="1" customWidth="1"/>
    <col min="3078" max="3078" width="16.83203125" bestFit="1" customWidth="1"/>
    <col min="3079" max="3079" width="21" customWidth="1"/>
    <col min="3080" max="3080" width="20.58203125" customWidth="1"/>
    <col min="3329" max="3329" width="4.58203125" bestFit="1" customWidth="1"/>
    <col min="3330" max="3330" width="30.08203125" customWidth="1"/>
    <col min="3331" max="3331" width="49.58203125" customWidth="1"/>
    <col min="3332" max="3332" width="10.25" bestFit="1" customWidth="1"/>
    <col min="3333" max="3333" width="7.58203125" bestFit="1" customWidth="1"/>
    <col min="3334" max="3334" width="16.83203125" bestFit="1" customWidth="1"/>
    <col min="3335" max="3335" width="21" customWidth="1"/>
    <col min="3336" max="3336" width="20.58203125" customWidth="1"/>
    <col min="3585" max="3585" width="4.58203125" bestFit="1" customWidth="1"/>
    <col min="3586" max="3586" width="30.08203125" customWidth="1"/>
    <col min="3587" max="3587" width="49.58203125" customWidth="1"/>
    <col min="3588" max="3588" width="10.25" bestFit="1" customWidth="1"/>
    <col min="3589" max="3589" width="7.58203125" bestFit="1" customWidth="1"/>
    <col min="3590" max="3590" width="16.83203125" bestFit="1" customWidth="1"/>
    <col min="3591" max="3591" width="21" customWidth="1"/>
    <col min="3592" max="3592" width="20.58203125" customWidth="1"/>
    <col min="3841" max="3841" width="4.58203125" bestFit="1" customWidth="1"/>
    <col min="3842" max="3842" width="30.08203125" customWidth="1"/>
    <col min="3843" max="3843" width="49.58203125" customWidth="1"/>
    <col min="3844" max="3844" width="10.25" bestFit="1" customWidth="1"/>
    <col min="3845" max="3845" width="7.58203125" bestFit="1" customWidth="1"/>
    <col min="3846" max="3846" width="16.83203125" bestFit="1" customWidth="1"/>
    <col min="3847" max="3847" width="21" customWidth="1"/>
    <col min="3848" max="3848" width="20.58203125" customWidth="1"/>
    <col min="4097" max="4097" width="4.58203125" bestFit="1" customWidth="1"/>
    <col min="4098" max="4098" width="30.08203125" customWidth="1"/>
    <col min="4099" max="4099" width="49.58203125" customWidth="1"/>
    <col min="4100" max="4100" width="10.25" bestFit="1" customWidth="1"/>
    <col min="4101" max="4101" width="7.58203125" bestFit="1" customWidth="1"/>
    <col min="4102" max="4102" width="16.83203125" bestFit="1" customWidth="1"/>
    <col min="4103" max="4103" width="21" customWidth="1"/>
    <col min="4104" max="4104" width="20.58203125" customWidth="1"/>
    <col min="4353" max="4353" width="4.58203125" bestFit="1" customWidth="1"/>
    <col min="4354" max="4354" width="30.08203125" customWidth="1"/>
    <col min="4355" max="4355" width="49.58203125" customWidth="1"/>
    <col min="4356" max="4356" width="10.25" bestFit="1" customWidth="1"/>
    <col min="4357" max="4357" width="7.58203125" bestFit="1" customWidth="1"/>
    <col min="4358" max="4358" width="16.83203125" bestFit="1" customWidth="1"/>
    <col min="4359" max="4359" width="21" customWidth="1"/>
    <col min="4360" max="4360" width="20.58203125" customWidth="1"/>
    <col min="4609" max="4609" width="4.58203125" bestFit="1" customWidth="1"/>
    <col min="4610" max="4610" width="30.08203125" customWidth="1"/>
    <col min="4611" max="4611" width="49.58203125" customWidth="1"/>
    <col min="4612" max="4612" width="10.25" bestFit="1" customWidth="1"/>
    <col min="4613" max="4613" width="7.58203125" bestFit="1" customWidth="1"/>
    <col min="4614" max="4614" width="16.83203125" bestFit="1" customWidth="1"/>
    <col min="4615" max="4615" width="21" customWidth="1"/>
    <col min="4616" max="4616" width="20.58203125" customWidth="1"/>
    <col min="4865" max="4865" width="4.58203125" bestFit="1" customWidth="1"/>
    <col min="4866" max="4866" width="30.08203125" customWidth="1"/>
    <col min="4867" max="4867" width="49.58203125" customWidth="1"/>
    <col min="4868" max="4868" width="10.25" bestFit="1" customWidth="1"/>
    <col min="4869" max="4869" width="7.58203125" bestFit="1" customWidth="1"/>
    <col min="4870" max="4870" width="16.83203125" bestFit="1" customWidth="1"/>
    <col min="4871" max="4871" width="21" customWidth="1"/>
    <col min="4872" max="4872" width="20.58203125" customWidth="1"/>
    <col min="5121" max="5121" width="4.58203125" bestFit="1" customWidth="1"/>
    <col min="5122" max="5122" width="30.08203125" customWidth="1"/>
    <col min="5123" max="5123" width="49.58203125" customWidth="1"/>
    <col min="5124" max="5124" width="10.25" bestFit="1" customWidth="1"/>
    <col min="5125" max="5125" width="7.58203125" bestFit="1" customWidth="1"/>
    <col min="5126" max="5126" width="16.83203125" bestFit="1" customWidth="1"/>
    <col min="5127" max="5127" width="21" customWidth="1"/>
    <col min="5128" max="5128" width="20.58203125" customWidth="1"/>
    <col min="5377" max="5377" width="4.58203125" bestFit="1" customWidth="1"/>
    <col min="5378" max="5378" width="30.08203125" customWidth="1"/>
    <col min="5379" max="5379" width="49.58203125" customWidth="1"/>
    <col min="5380" max="5380" width="10.25" bestFit="1" customWidth="1"/>
    <col min="5381" max="5381" width="7.58203125" bestFit="1" customWidth="1"/>
    <col min="5382" max="5382" width="16.83203125" bestFit="1" customWidth="1"/>
    <col min="5383" max="5383" width="21" customWidth="1"/>
    <col min="5384" max="5384" width="20.58203125" customWidth="1"/>
    <col min="5633" max="5633" width="4.58203125" bestFit="1" customWidth="1"/>
    <col min="5634" max="5634" width="30.08203125" customWidth="1"/>
    <col min="5635" max="5635" width="49.58203125" customWidth="1"/>
    <col min="5636" max="5636" width="10.25" bestFit="1" customWidth="1"/>
    <col min="5637" max="5637" width="7.58203125" bestFit="1" customWidth="1"/>
    <col min="5638" max="5638" width="16.83203125" bestFit="1" customWidth="1"/>
    <col min="5639" max="5639" width="21" customWidth="1"/>
    <col min="5640" max="5640" width="20.58203125" customWidth="1"/>
    <col min="5889" max="5889" width="4.58203125" bestFit="1" customWidth="1"/>
    <col min="5890" max="5890" width="30.08203125" customWidth="1"/>
    <col min="5891" max="5891" width="49.58203125" customWidth="1"/>
    <col min="5892" max="5892" width="10.25" bestFit="1" customWidth="1"/>
    <col min="5893" max="5893" width="7.58203125" bestFit="1" customWidth="1"/>
    <col min="5894" max="5894" width="16.83203125" bestFit="1" customWidth="1"/>
    <col min="5895" max="5895" width="21" customWidth="1"/>
    <col min="5896" max="5896" width="20.58203125" customWidth="1"/>
    <col min="6145" max="6145" width="4.58203125" bestFit="1" customWidth="1"/>
    <col min="6146" max="6146" width="30.08203125" customWidth="1"/>
    <col min="6147" max="6147" width="49.58203125" customWidth="1"/>
    <col min="6148" max="6148" width="10.25" bestFit="1" customWidth="1"/>
    <col min="6149" max="6149" width="7.58203125" bestFit="1" customWidth="1"/>
    <col min="6150" max="6150" width="16.83203125" bestFit="1" customWidth="1"/>
    <col min="6151" max="6151" width="21" customWidth="1"/>
    <col min="6152" max="6152" width="20.58203125" customWidth="1"/>
    <col min="6401" max="6401" width="4.58203125" bestFit="1" customWidth="1"/>
    <col min="6402" max="6402" width="30.08203125" customWidth="1"/>
    <col min="6403" max="6403" width="49.58203125" customWidth="1"/>
    <col min="6404" max="6404" width="10.25" bestFit="1" customWidth="1"/>
    <col min="6405" max="6405" width="7.58203125" bestFit="1" customWidth="1"/>
    <col min="6406" max="6406" width="16.83203125" bestFit="1" customWidth="1"/>
    <col min="6407" max="6407" width="21" customWidth="1"/>
    <col min="6408" max="6408" width="20.58203125" customWidth="1"/>
    <col min="6657" max="6657" width="4.58203125" bestFit="1" customWidth="1"/>
    <col min="6658" max="6658" width="30.08203125" customWidth="1"/>
    <col min="6659" max="6659" width="49.58203125" customWidth="1"/>
    <col min="6660" max="6660" width="10.25" bestFit="1" customWidth="1"/>
    <col min="6661" max="6661" width="7.58203125" bestFit="1" customWidth="1"/>
    <col min="6662" max="6662" width="16.83203125" bestFit="1" customWidth="1"/>
    <col min="6663" max="6663" width="21" customWidth="1"/>
    <col min="6664" max="6664" width="20.58203125" customWidth="1"/>
    <col min="6913" max="6913" width="4.58203125" bestFit="1" customWidth="1"/>
    <col min="6914" max="6914" width="30.08203125" customWidth="1"/>
    <col min="6915" max="6915" width="49.58203125" customWidth="1"/>
    <col min="6916" max="6916" width="10.25" bestFit="1" customWidth="1"/>
    <col min="6917" max="6917" width="7.58203125" bestFit="1" customWidth="1"/>
    <col min="6918" max="6918" width="16.83203125" bestFit="1" customWidth="1"/>
    <col min="6919" max="6919" width="21" customWidth="1"/>
    <col min="6920" max="6920" width="20.58203125" customWidth="1"/>
    <col min="7169" max="7169" width="4.58203125" bestFit="1" customWidth="1"/>
    <col min="7170" max="7170" width="30.08203125" customWidth="1"/>
    <col min="7171" max="7171" width="49.58203125" customWidth="1"/>
    <col min="7172" max="7172" width="10.25" bestFit="1" customWidth="1"/>
    <col min="7173" max="7173" width="7.58203125" bestFit="1" customWidth="1"/>
    <col min="7174" max="7174" width="16.83203125" bestFit="1" customWidth="1"/>
    <col min="7175" max="7175" width="21" customWidth="1"/>
    <col min="7176" max="7176" width="20.58203125" customWidth="1"/>
    <col min="7425" max="7425" width="4.58203125" bestFit="1" customWidth="1"/>
    <col min="7426" max="7426" width="30.08203125" customWidth="1"/>
    <col min="7427" max="7427" width="49.58203125" customWidth="1"/>
    <col min="7428" max="7428" width="10.25" bestFit="1" customWidth="1"/>
    <col min="7429" max="7429" width="7.58203125" bestFit="1" customWidth="1"/>
    <col min="7430" max="7430" width="16.83203125" bestFit="1" customWidth="1"/>
    <col min="7431" max="7431" width="21" customWidth="1"/>
    <col min="7432" max="7432" width="20.58203125" customWidth="1"/>
    <col min="7681" max="7681" width="4.58203125" bestFit="1" customWidth="1"/>
    <col min="7682" max="7682" width="30.08203125" customWidth="1"/>
    <col min="7683" max="7683" width="49.58203125" customWidth="1"/>
    <col min="7684" max="7684" width="10.25" bestFit="1" customWidth="1"/>
    <col min="7685" max="7685" width="7.58203125" bestFit="1" customWidth="1"/>
    <col min="7686" max="7686" width="16.83203125" bestFit="1" customWidth="1"/>
    <col min="7687" max="7687" width="21" customWidth="1"/>
    <col min="7688" max="7688" width="20.58203125" customWidth="1"/>
    <col min="7937" max="7937" width="4.58203125" bestFit="1" customWidth="1"/>
    <col min="7938" max="7938" width="30.08203125" customWidth="1"/>
    <col min="7939" max="7939" width="49.58203125" customWidth="1"/>
    <col min="7940" max="7940" width="10.25" bestFit="1" customWidth="1"/>
    <col min="7941" max="7941" width="7.58203125" bestFit="1" customWidth="1"/>
    <col min="7942" max="7942" width="16.83203125" bestFit="1" customWidth="1"/>
    <col min="7943" max="7943" width="21" customWidth="1"/>
    <col min="7944" max="7944" width="20.58203125" customWidth="1"/>
    <col min="8193" max="8193" width="4.58203125" bestFit="1" customWidth="1"/>
    <col min="8194" max="8194" width="30.08203125" customWidth="1"/>
    <col min="8195" max="8195" width="49.58203125" customWidth="1"/>
    <col min="8196" max="8196" width="10.25" bestFit="1" customWidth="1"/>
    <col min="8197" max="8197" width="7.58203125" bestFit="1" customWidth="1"/>
    <col min="8198" max="8198" width="16.83203125" bestFit="1" customWidth="1"/>
    <col min="8199" max="8199" width="21" customWidth="1"/>
    <col min="8200" max="8200" width="20.58203125" customWidth="1"/>
    <col min="8449" max="8449" width="4.58203125" bestFit="1" customWidth="1"/>
    <col min="8450" max="8450" width="30.08203125" customWidth="1"/>
    <col min="8451" max="8451" width="49.58203125" customWidth="1"/>
    <col min="8452" max="8452" width="10.25" bestFit="1" customWidth="1"/>
    <col min="8453" max="8453" width="7.58203125" bestFit="1" customWidth="1"/>
    <col min="8454" max="8454" width="16.83203125" bestFit="1" customWidth="1"/>
    <col min="8455" max="8455" width="21" customWidth="1"/>
    <col min="8456" max="8456" width="20.58203125" customWidth="1"/>
    <col min="8705" max="8705" width="4.58203125" bestFit="1" customWidth="1"/>
    <col min="8706" max="8706" width="30.08203125" customWidth="1"/>
    <col min="8707" max="8707" width="49.58203125" customWidth="1"/>
    <col min="8708" max="8708" width="10.25" bestFit="1" customWidth="1"/>
    <col min="8709" max="8709" width="7.58203125" bestFit="1" customWidth="1"/>
    <col min="8710" max="8710" width="16.83203125" bestFit="1" customWidth="1"/>
    <col min="8711" max="8711" width="21" customWidth="1"/>
    <col min="8712" max="8712" width="20.58203125" customWidth="1"/>
    <col min="8961" max="8961" width="4.58203125" bestFit="1" customWidth="1"/>
    <col min="8962" max="8962" width="30.08203125" customWidth="1"/>
    <col min="8963" max="8963" width="49.58203125" customWidth="1"/>
    <col min="8964" max="8964" width="10.25" bestFit="1" customWidth="1"/>
    <col min="8965" max="8965" width="7.58203125" bestFit="1" customWidth="1"/>
    <col min="8966" max="8966" width="16.83203125" bestFit="1" customWidth="1"/>
    <col min="8967" max="8967" width="21" customWidth="1"/>
    <col min="8968" max="8968" width="20.58203125" customWidth="1"/>
    <col min="9217" max="9217" width="4.58203125" bestFit="1" customWidth="1"/>
    <col min="9218" max="9218" width="30.08203125" customWidth="1"/>
    <col min="9219" max="9219" width="49.58203125" customWidth="1"/>
    <col min="9220" max="9220" width="10.25" bestFit="1" customWidth="1"/>
    <col min="9221" max="9221" width="7.58203125" bestFit="1" customWidth="1"/>
    <col min="9222" max="9222" width="16.83203125" bestFit="1" customWidth="1"/>
    <col min="9223" max="9223" width="21" customWidth="1"/>
    <col min="9224" max="9224" width="20.58203125" customWidth="1"/>
    <col min="9473" max="9473" width="4.58203125" bestFit="1" customWidth="1"/>
    <col min="9474" max="9474" width="30.08203125" customWidth="1"/>
    <col min="9475" max="9475" width="49.58203125" customWidth="1"/>
    <col min="9476" max="9476" width="10.25" bestFit="1" customWidth="1"/>
    <col min="9477" max="9477" width="7.58203125" bestFit="1" customWidth="1"/>
    <col min="9478" max="9478" width="16.83203125" bestFit="1" customWidth="1"/>
    <col min="9479" max="9479" width="21" customWidth="1"/>
    <col min="9480" max="9480" width="20.58203125" customWidth="1"/>
    <col min="9729" max="9729" width="4.58203125" bestFit="1" customWidth="1"/>
    <col min="9730" max="9730" width="30.08203125" customWidth="1"/>
    <col min="9731" max="9731" width="49.58203125" customWidth="1"/>
    <col min="9732" max="9732" width="10.25" bestFit="1" customWidth="1"/>
    <col min="9733" max="9733" width="7.58203125" bestFit="1" customWidth="1"/>
    <col min="9734" max="9734" width="16.83203125" bestFit="1" customWidth="1"/>
    <col min="9735" max="9735" width="21" customWidth="1"/>
    <col min="9736" max="9736" width="20.58203125" customWidth="1"/>
    <col min="9985" max="9985" width="4.58203125" bestFit="1" customWidth="1"/>
    <col min="9986" max="9986" width="30.08203125" customWidth="1"/>
    <col min="9987" max="9987" width="49.58203125" customWidth="1"/>
    <col min="9988" max="9988" width="10.25" bestFit="1" customWidth="1"/>
    <col min="9989" max="9989" width="7.58203125" bestFit="1" customWidth="1"/>
    <col min="9990" max="9990" width="16.83203125" bestFit="1" customWidth="1"/>
    <col min="9991" max="9991" width="21" customWidth="1"/>
    <col min="9992" max="9992" width="20.58203125" customWidth="1"/>
    <col min="10241" max="10241" width="4.58203125" bestFit="1" customWidth="1"/>
    <col min="10242" max="10242" width="30.08203125" customWidth="1"/>
    <col min="10243" max="10243" width="49.58203125" customWidth="1"/>
    <col min="10244" max="10244" width="10.25" bestFit="1" customWidth="1"/>
    <col min="10245" max="10245" width="7.58203125" bestFit="1" customWidth="1"/>
    <col min="10246" max="10246" width="16.83203125" bestFit="1" customWidth="1"/>
    <col min="10247" max="10247" width="21" customWidth="1"/>
    <col min="10248" max="10248" width="20.58203125" customWidth="1"/>
    <col min="10497" max="10497" width="4.58203125" bestFit="1" customWidth="1"/>
    <col min="10498" max="10498" width="30.08203125" customWidth="1"/>
    <col min="10499" max="10499" width="49.58203125" customWidth="1"/>
    <col min="10500" max="10500" width="10.25" bestFit="1" customWidth="1"/>
    <col min="10501" max="10501" width="7.58203125" bestFit="1" customWidth="1"/>
    <col min="10502" max="10502" width="16.83203125" bestFit="1" customWidth="1"/>
    <col min="10503" max="10503" width="21" customWidth="1"/>
    <col min="10504" max="10504" width="20.58203125" customWidth="1"/>
    <col min="10753" max="10753" width="4.58203125" bestFit="1" customWidth="1"/>
    <col min="10754" max="10754" width="30.08203125" customWidth="1"/>
    <col min="10755" max="10755" width="49.58203125" customWidth="1"/>
    <col min="10756" max="10756" width="10.25" bestFit="1" customWidth="1"/>
    <col min="10757" max="10757" width="7.58203125" bestFit="1" customWidth="1"/>
    <col min="10758" max="10758" width="16.83203125" bestFit="1" customWidth="1"/>
    <col min="10759" max="10759" width="21" customWidth="1"/>
    <col min="10760" max="10760" width="20.58203125" customWidth="1"/>
    <col min="11009" max="11009" width="4.58203125" bestFit="1" customWidth="1"/>
    <col min="11010" max="11010" width="30.08203125" customWidth="1"/>
    <col min="11011" max="11011" width="49.58203125" customWidth="1"/>
    <col min="11012" max="11012" width="10.25" bestFit="1" customWidth="1"/>
    <col min="11013" max="11013" width="7.58203125" bestFit="1" customWidth="1"/>
    <col min="11014" max="11014" width="16.83203125" bestFit="1" customWidth="1"/>
    <col min="11015" max="11015" width="21" customWidth="1"/>
    <col min="11016" max="11016" width="20.58203125" customWidth="1"/>
    <col min="11265" max="11265" width="4.58203125" bestFit="1" customWidth="1"/>
    <col min="11266" max="11266" width="30.08203125" customWidth="1"/>
    <col min="11267" max="11267" width="49.58203125" customWidth="1"/>
    <col min="11268" max="11268" width="10.25" bestFit="1" customWidth="1"/>
    <col min="11269" max="11269" width="7.58203125" bestFit="1" customWidth="1"/>
    <col min="11270" max="11270" width="16.83203125" bestFit="1" customWidth="1"/>
    <col min="11271" max="11271" width="21" customWidth="1"/>
    <col min="11272" max="11272" width="20.58203125" customWidth="1"/>
    <col min="11521" max="11521" width="4.58203125" bestFit="1" customWidth="1"/>
    <col min="11522" max="11522" width="30.08203125" customWidth="1"/>
    <col min="11523" max="11523" width="49.58203125" customWidth="1"/>
    <col min="11524" max="11524" width="10.25" bestFit="1" customWidth="1"/>
    <col min="11525" max="11525" width="7.58203125" bestFit="1" customWidth="1"/>
    <col min="11526" max="11526" width="16.83203125" bestFit="1" customWidth="1"/>
    <col min="11527" max="11527" width="21" customWidth="1"/>
    <col min="11528" max="11528" width="20.58203125" customWidth="1"/>
    <col min="11777" max="11777" width="4.58203125" bestFit="1" customWidth="1"/>
    <col min="11778" max="11778" width="30.08203125" customWidth="1"/>
    <col min="11779" max="11779" width="49.58203125" customWidth="1"/>
    <col min="11780" max="11780" width="10.25" bestFit="1" customWidth="1"/>
    <col min="11781" max="11781" width="7.58203125" bestFit="1" customWidth="1"/>
    <col min="11782" max="11782" width="16.83203125" bestFit="1" customWidth="1"/>
    <col min="11783" max="11783" width="21" customWidth="1"/>
    <col min="11784" max="11784" width="20.58203125" customWidth="1"/>
    <col min="12033" max="12033" width="4.58203125" bestFit="1" customWidth="1"/>
    <col min="12034" max="12034" width="30.08203125" customWidth="1"/>
    <col min="12035" max="12035" width="49.58203125" customWidth="1"/>
    <col min="12036" max="12036" width="10.25" bestFit="1" customWidth="1"/>
    <col min="12037" max="12037" width="7.58203125" bestFit="1" customWidth="1"/>
    <col min="12038" max="12038" width="16.83203125" bestFit="1" customWidth="1"/>
    <col min="12039" max="12039" width="21" customWidth="1"/>
    <col min="12040" max="12040" width="20.58203125" customWidth="1"/>
    <col min="12289" max="12289" width="4.58203125" bestFit="1" customWidth="1"/>
    <col min="12290" max="12290" width="30.08203125" customWidth="1"/>
    <col min="12291" max="12291" width="49.58203125" customWidth="1"/>
    <col min="12292" max="12292" width="10.25" bestFit="1" customWidth="1"/>
    <col min="12293" max="12293" width="7.58203125" bestFit="1" customWidth="1"/>
    <col min="12294" max="12294" width="16.83203125" bestFit="1" customWidth="1"/>
    <col min="12295" max="12295" width="21" customWidth="1"/>
    <col min="12296" max="12296" width="20.58203125" customWidth="1"/>
    <col min="12545" max="12545" width="4.58203125" bestFit="1" customWidth="1"/>
    <col min="12546" max="12546" width="30.08203125" customWidth="1"/>
    <col min="12547" max="12547" width="49.58203125" customWidth="1"/>
    <col min="12548" max="12548" width="10.25" bestFit="1" customWidth="1"/>
    <col min="12549" max="12549" width="7.58203125" bestFit="1" customWidth="1"/>
    <col min="12550" max="12550" width="16.83203125" bestFit="1" customWidth="1"/>
    <col min="12551" max="12551" width="21" customWidth="1"/>
    <col min="12552" max="12552" width="20.58203125" customWidth="1"/>
    <col min="12801" max="12801" width="4.58203125" bestFit="1" customWidth="1"/>
    <col min="12802" max="12802" width="30.08203125" customWidth="1"/>
    <col min="12803" max="12803" width="49.58203125" customWidth="1"/>
    <col min="12804" max="12804" width="10.25" bestFit="1" customWidth="1"/>
    <col min="12805" max="12805" width="7.58203125" bestFit="1" customWidth="1"/>
    <col min="12806" max="12806" width="16.83203125" bestFit="1" customWidth="1"/>
    <col min="12807" max="12807" width="21" customWidth="1"/>
    <col min="12808" max="12808" width="20.58203125" customWidth="1"/>
    <col min="13057" max="13057" width="4.58203125" bestFit="1" customWidth="1"/>
    <col min="13058" max="13058" width="30.08203125" customWidth="1"/>
    <col min="13059" max="13059" width="49.58203125" customWidth="1"/>
    <col min="13060" max="13060" width="10.25" bestFit="1" customWidth="1"/>
    <col min="13061" max="13061" width="7.58203125" bestFit="1" customWidth="1"/>
    <col min="13062" max="13062" width="16.83203125" bestFit="1" customWidth="1"/>
    <col min="13063" max="13063" width="21" customWidth="1"/>
    <col min="13064" max="13064" width="20.58203125" customWidth="1"/>
    <col min="13313" max="13313" width="4.58203125" bestFit="1" customWidth="1"/>
    <col min="13314" max="13314" width="30.08203125" customWidth="1"/>
    <col min="13315" max="13315" width="49.58203125" customWidth="1"/>
    <col min="13316" max="13316" width="10.25" bestFit="1" customWidth="1"/>
    <col min="13317" max="13317" width="7.58203125" bestFit="1" customWidth="1"/>
    <col min="13318" max="13318" width="16.83203125" bestFit="1" customWidth="1"/>
    <col min="13319" max="13319" width="21" customWidth="1"/>
    <col min="13320" max="13320" width="20.58203125" customWidth="1"/>
    <col min="13569" max="13569" width="4.58203125" bestFit="1" customWidth="1"/>
    <col min="13570" max="13570" width="30.08203125" customWidth="1"/>
    <col min="13571" max="13571" width="49.58203125" customWidth="1"/>
    <col min="13572" max="13572" width="10.25" bestFit="1" customWidth="1"/>
    <col min="13573" max="13573" width="7.58203125" bestFit="1" customWidth="1"/>
    <col min="13574" max="13574" width="16.83203125" bestFit="1" customWidth="1"/>
    <col min="13575" max="13575" width="21" customWidth="1"/>
    <col min="13576" max="13576" width="20.58203125" customWidth="1"/>
    <col min="13825" max="13825" width="4.58203125" bestFit="1" customWidth="1"/>
    <col min="13826" max="13826" width="30.08203125" customWidth="1"/>
    <col min="13827" max="13827" width="49.58203125" customWidth="1"/>
    <col min="13828" max="13828" width="10.25" bestFit="1" customWidth="1"/>
    <col min="13829" max="13829" width="7.58203125" bestFit="1" customWidth="1"/>
    <col min="13830" max="13830" width="16.83203125" bestFit="1" customWidth="1"/>
    <col min="13831" max="13831" width="21" customWidth="1"/>
    <col min="13832" max="13832" width="20.58203125" customWidth="1"/>
    <col min="14081" max="14081" width="4.58203125" bestFit="1" customWidth="1"/>
    <col min="14082" max="14082" width="30.08203125" customWidth="1"/>
    <col min="14083" max="14083" width="49.58203125" customWidth="1"/>
    <col min="14084" max="14084" width="10.25" bestFit="1" customWidth="1"/>
    <col min="14085" max="14085" width="7.58203125" bestFit="1" customWidth="1"/>
    <col min="14086" max="14086" width="16.83203125" bestFit="1" customWidth="1"/>
    <col min="14087" max="14087" width="21" customWidth="1"/>
    <col min="14088" max="14088" width="20.58203125" customWidth="1"/>
    <col min="14337" max="14337" width="4.58203125" bestFit="1" customWidth="1"/>
    <col min="14338" max="14338" width="30.08203125" customWidth="1"/>
    <col min="14339" max="14339" width="49.58203125" customWidth="1"/>
    <col min="14340" max="14340" width="10.25" bestFit="1" customWidth="1"/>
    <col min="14341" max="14341" width="7.58203125" bestFit="1" customWidth="1"/>
    <col min="14342" max="14342" width="16.83203125" bestFit="1" customWidth="1"/>
    <col min="14343" max="14343" width="21" customWidth="1"/>
    <col min="14344" max="14344" width="20.58203125" customWidth="1"/>
    <col min="14593" max="14593" width="4.58203125" bestFit="1" customWidth="1"/>
    <col min="14594" max="14594" width="30.08203125" customWidth="1"/>
    <col min="14595" max="14595" width="49.58203125" customWidth="1"/>
    <col min="14596" max="14596" width="10.25" bestFit="1" customWidth="1"/>
    <col min="14597" max="14597" width="7.58203125" bestFit="1" customWidth="1"/>
    <col min="14598" max="14598" width="16.83203125" bestFit="1" customWidth="1"/>
    <col min="14599" max="14599" width="21" customWidth="1"/>
    <col min="14600" max="14600" width="20.58203125" customWidth="1"/>
    <col min="14849" max="14849" width="4.58203125" bestFit="1" customWidth="1"/>
    <col min="14850" max="14850" width="30.08203125" customWidth="1"/>
    <col min="14851" max="14851" width="49.58203125" customWidth="1"/>
    <col min="14852" max="14852" width="10.25" bestFit="1" customWidth="1"/>
    <col min="14853" max="14853" width="7.58203125" bestFit="1" customWidth="1"/>
    <col min="14854" max="14854" width="16.83203125" bestFit="1" customWidth="1"/>
    <col min="14855" max="14855" width="21" customWidth="1"/>
    <col min="14856" max="14856" width="20.58203125" customWidth="1"/>
    <col min="15105" max="15105" width="4.58203125" bestFit="1" customWidth="1"/>
    <col min="15106" max="15106" width="30.08203125" customWidth="1"/>
    <col min="15107" max="15107" width="49.58203125" customWidth="1"/>
    <col min="15108" max="15108" width="10.25" bestFit="1" customWidth="1"/>
    <col min="15109" max="15109" width="7.58203125" bestFit="1" customWidth="1"/>
    <col min="15110" max="15110" width="16.83203125" bestFit="1" customWidth="1"/>
    <col min="15111" max="15111" width="21" customWidth="1"/>
    <col min="15112" max="15112" width="20.58203125" customWidth="1"/>
    <col min="15361" max="15361" width="4.58203125" bestFit="1" customWidth="1"/>
    <col min="15362" max="15362" width="30.08203125" customWidth="1"/>
    <col min="15363" max="15363" width="49.58203125" customWidth="1"/>
    <col min="15364" max="15364" width="10.25" bestFit="1" customWidth="1"/>
    <col min="15365" max="15365" width="7.58203125" bestFit="1" customWidth="1"/>
    <col min="15366" max="15366" width="16.83203125" bestFit="1" customWidth="1"/>
    <col min="15367" max="15367" width="21" customWidth="1"/>
    <col min="15368" max="15368" width="20.58203125" customWidth="1"/>
    <col min="15617" max="15617" width="4.58203125" bestFit="1" customWidth="1"/>
    <col min="15618" max="15618" width="30.08203125" customWidth="1"/>
    <col min="15619" max="15619" width="49.58203125" customWidth="1"/>
    <col min="15620" max="15620" width="10.25" bestFit="1" customWidth="1"/>
    <col min="15621" max="15621" width="7.58203125" bestFit="1" customWidth="1"/>
    <col min="15622" max="15622" width="16.83203125" bestFit="1" customWidth="1"/>
    <col min="15623" max="15623" width="21" customWidth="1"/>
    <col min="15624" max="15624" width="20.58203125" customWidth="1"/>
    <col min="15873" max="15873" width="4.58203125" bestFit="1" customWidth="1"/>
    <col min="15874" max="15874" width="30.08203125" customWidth="1"/>
    <col min="15875" max="15875" width="49.58203125" customWidth="1"/>
    <col min="15876" max="15876" width="10.25" bestFit="1" customWidth="1"/>
    <col min="15877" max="15877" width="7.58203125" bestFit="1" customWidth="1"/>
    <col min="15878" max="15878" width="16.83203125" bestFit="1" customWidth="1"/>
    <col min="15879" max="15879" width="21" customWidth="1"/>
    <col min="15880" max="15880" width="20.58203125" customWidth="1"/>
    <col min="16129" max="16129" width="4.58203125" bestFit="1" customWidth="1"/>
    <col min="16130" max="16130" width="30.08203125" customWidth="1"/>
    <col min="16131" max="16131" width="49.58203125" customWidth="1"/>
    <col min="16132" max="16132" width="10.25" bestFit="1" customWidth="1"/>
    <col min="16133" max="16133" width="7.58203125" bestFit="1" customWidth="1"/>
    <col min="16134" max="16134" width="16.83203125" bestFit="1" customWidth="1"/>
    <col min="16135" max="16135" width="21" customWidth="1"/>
    <col min="16136" max="16136" width="20.58203125" customWidth="1"/>
  </cols>
  <sheetData>
    <row r="1" spans="1:8" ht="36" customHeight="1" x14ac:dyDescent="0.55000000000000004">
      <c r="A1" s="92" t="s">
        <v>0</v>
      </c>
      <c r="B1" s="92"/>
      <c r="C1" s="92"/>
      <c r="D1" s="92"/>
      <c r="E1" s="92"/>
      <c r="F1" s="92"/>
      <c r="G1" s="92"/>
      <c r="H1" s="92"/>
    </row>
    <row r="2" spans="1:8" s="2" customFormat="1" ht="18" customHeight="1" x14ac:dyDescent="0.55000000000000004">
      <c r="A2" s="1"/>
      <c r="B2" s="1"/>
      <c r="C2" s="1"/>
      <c r="D2" s="1"/>
      <c r="E2" s="1"/>
      <c r="F2" s="1"/>
      <c r="G2" s="55"/>
      <c r="H2" s="1"/>
    </row>
    <row r="3" spans="1:8" s="2" customFormat="1" ht="18" customHeight="1" x14ac:dyDescent="0.55000000000000004">
      <c r="A3" s="3"/>
      <c r="B3" s="3"/>
      <c r="C3" s="4"/>
      <c r="D3" s="1"/>
      <c r="E3" s="4"/>
      <c r="F3" s="4"/>
      <c r="G3" s="93" t="s">
        <v>1</v>
      </c>
      <c r="H3" s="93"/>
    </row>
    <row r="4" spans="1:8" s="2" customFormat="1" ht="18" customHeight="1" x14ac:dyDescent="0.55000000000000004">
      <c r="A4" s="86" t="s">
        <v>2</v>
      </c>
      <c r="B4" s="94"/>
      <c r="C4" s="94"/>
      <c r="D4" s="94"/>
      <c r="E4" s="94"/>
      <c r="F4" s="94"/>
      <c r="G4" s="94"/>
      <c r="H4" s="94"/>
    </row>
    <row r="5" spans="1:8" s="2" customFormat="1" ht="18" customHeight="1" x14ac:dyDescent="0.55000000000000004">
      <c r="A5" s="3"/>
      <c r="B5" s="3"/>
      <c r="C5" s="4"/>
      <c r="D5" s="1"/>
      <c r="E5" s="83" t="s">
        <v>3</v>
      </c>
      <c r="F5" s="84"/>
      <c r="G5" s="56"/>
      <c r="H5" s="5"/>
    </row>
    <row r="6" spans="1:8" s="2" customFormat="1" ht="18" customHeight="1" x14ac:dyDescent="0.55000000000000004">
      <c r="A6" s="3"/>
      <c r="B6" s="3"/>
      <c r="C6" s="4"/>
      <c r="D6" s="1"/>
      <c r="E6" s="6"/>
      <c r="F6" s="7"/>
      <c r="G6" s="56"/>
      <c r="H6" s="5"/>
    </row>
    <row r="7" spans="1:8" s="2" customFormat="1" ht="18" customHeight="1" x14ac:dyDescent="0.55000000000000004">
      <c r="A7" s="3"/>
      <c r="B7" s="3"/>
      <c r="C7" s="4"/>
      <c r="D7" s="1"/>
      <c r="E7" s="83" t="s">
        <v>4</v>
      </c>
      <c r="F7" s="84"/>
      <c r="G7" s="56"/>
      <c r="H7" s="5"/>
    </row>
    <row r="8" spans="1:8" s="2" customFormat="1" ht="18" customHeight="1" x14ac:dyDescent="0.55000000000000004">
      <c r="A8" s="3"/>
      <c r="B8" s="3"/>
      <c r="C8" s="4"/>
      <c r="D8" s="1"/>
      <c r="E8" s="6"/>
      <c r="F8" s="7"/>
      <c r="G8" s="56"/>
      <c r="H8" s="5"/>
    </row>
    <row r="9" spans="1:8" s="2" customFormat="1" ht="18" customHeight="1" x14ac:dyDescent="0.55000000000000004">
      <c r="A9" s="3"/>
      <c r="B9" s="3"/>
      <c r="C9" s="4"/>
      <c r="D9" s="1"/>
      <c r="E9" s="83" t="s">
        <v>5</v>
      </c>
      <c r="F9" s="84"/>
      <c r="G9" s="56"/>
      <c r="H9" s="8" t="s">
        <v>6</v>
      </c>
    </row>
    <row r="10" spans="1:8" s="2" customFormat="1" ht="18" customHeight="1" x14ac:dyDescent="0.55000000000000004">
      <c r="A10" s="3"/>
      <c r="B10" s="3"/>
      <c r="C10" s="4"/>
      <c r="D10" s="1"/>
      <c r="E10" s="6"/>
      <c r="F10" s="7"/>
      <c r="G10" s="56"/>
      <c r="H10" s="8"/>
    </row>
    <row r="11" spans="1:8" s="2" customFormat="1" ht="18" customHeight="1" x14ac:dyDescent="0.55000000000000004">
      <c r="A11" s="3"/>
      <c r="B11" s="3"/>
      <c r="C11" s="4"/>
      <c r="D11" s="1"/>
      <c r="E11" s="83" t="s">
        <v>7</v>
      </c>
      <c r="F11" s="84"/>
      <c r="G11" s="56"/>
      <c r="H11" s="8" t="s">
        <v>6</v>
      </c>
    </row>
    <row r="12" spans="1:8" s="2" customFormat="1" ht="18" customHeight="1" x14ac:dyDescent="0.55000000000000004">
      <c r="A12" s="3"/>
      <c r="B12" s="3"/>
      <c r="C12" s="4"/>
      <c r="D12" s="1"/>
      <c r="E12" s="4"/>
      <c r="F12" s="4"/>
      <c r="G12" s="57"/>
      <c r="H12" s="3"/>
    </row>
    <row r="13" spans="1:8" s="2" customFormat="1" ht="18" customHeight="1" x14ac:dyDescent="0.55000000000000004">
      <c r="B13" s="9" t="s">
        <v>8</v>
      </c>
      <c r="C13" s="85" t="s">
        <v>9</v>
      </c>
      <c r="D13" s="86"/>
      <c r="E13" s="86"/>
      <c r="F13" s="86"/>
      <c r="G13" s="86"/>
      <c r="H13" s="86"/>
    </row>
    <row r="14" spans="1:8" s="2" customFormat="1" ht="18" customHeight="1" x14ac:dyDescent="0.55000000000000004">
      <c r="A14" s="9"/>
      <c r="B14" s="9"/>
      <c r="C14" s="9"/>
      <c r="D14" s="9"/>
      <c r="E14" s="9"/>
      <c r="F14" s="9"/>
      <c r="G14" s="58"/>
      <c r="H14" s="9"/>
    </row>
    <row r="15" spans="1:8" s="2" customFormat="1" ht="18" customHeight="1" x14ac:dyDescent="0.55000000000000004">
      <c r="B15" s="9" t="s">
        <v>10</v>
      </c>
      <c r="C15" s="85" t="s">
        <v>493</v>
      </c>
      <c r="D15" s="86"/>
      <c r="E15" s="86"/>
      <c r="F15" s="86"/>
      <c r="G15" s="86"/>
      <c r="H15" s="86"/>
    </row>
    <row r="16" spans="1:8" s="2" customFormat="1" ht="18" customHeight="1" x14ac:dyDescent="0.55000000000000004">
      <c r="A16" s="9"/>
      <c r="B16" s="9"/>
      <c r="C16" s="9"/>
      <c r="D16" s="9"/>
      <c r="E16" s="9"/>
      <c r="F16" s="9"/>
      <c r="G16" s="58"/>
      <c r="H16" s="9"/>
    </row>
    <row r="17" spans="1:8" s="2" customFormat="1" ht="18" customHeight="1" x14ac:dyDescent="0.55000000000000004">
      <c r="A17" s="85" t="s">
        <v>11</v>
      </c>
      <c r="B17" s="85"/>
      <c r="C17" s="85"/>
      <c r="D17" s="85"/>
      <c r="E17" s="85"/>
      <c r="F17" s="85"/>
      <c r="G17" s="85"/>
      <c r="H17" s="85"/>
    </row>
    <row r="18" spans="1:8" s="2" customFormat="1" ht="18" customHeight="1" x14ac:dyDescent="0.55000000000000004">
      <c r="A18" s="85" t="s">
        <v>12</v>
      </c>
      <c r="B18" s="85"/>
      <c r="C18" s="85"/>
      <c r="D18" s="85"/>
      <c r="E18" s="85"/>
      <c r="F18" s="85"/>
      <c r="G18" s="85"/>
      <c r="H18" s="85"/>
    </row>
    <row r="19" spans="1:8" s="2" customFormat="1" ht="18" customHeight="1" x14ac:dyDescent="0.55000000000000004">
      <c r="A19" s="3"/>
      <c r="B19" s="3"/>
      <c r="C19" s="4"/>
      <c r="D19" s="1"/>
      <c r="E19" s="4"/>
      <c r="F19" s="4"/>
      <c r="G19" s="57"/>
      <c r="H19" s="3"/>
    </row>
    <row r="20" spans="1:8" ht="72" customHeight="1" x14ac:dyDescent="0.55000000000000004">
      <c r="A20" s="10" t="s">
        <v>13</v>
      </c>
      <c r="B20" s="11" t="s">
        <v>14</v>
      </c>
      <c r="C20" s="11" t="s">
        <v>15</v>
      </c>
      <c r="D20" s="12" t="s">
        <v>16</v>
      </c>
      <c r="E20" s="11" t="s">
        <v>17</v>
      </c>
      <c r="F20" s="12" t="s">
        <v>18</v>
      </c>
      <c r="G20" s="59" t="s">
        <v>19</v>
      </c>
      <c r="H20" s="11" t="s">
        <v>20</v>
      </c>
    </row>
    <row r="21" spans="1:8" ht="17.149999999999999" customHeight="1" x14ac:dyDescent="0.55000000000000004">
      <c r="A21" s="80" t="s">
        <v>21</v>
      </c>
      <c r="B21" s="13" t="s">
        <v>22</v>
      </c>
      <c r="C21" s="13" t="s">
        <v>23</v>
      </c>
      <c r="D21" s="69" t="s">
        <v>494</v>
      </c>
      <c r="E21" s="14" t="s">
        <v>24</v>
      </c>
      <c r="F21" s="15"/>
      <c r="G21" s="60">
        <f>D21*F21</f>
        <v>0</v>
      </c>
      <c r="H21" s="13"/>
    </row>
    <row r="22" spans="1:8" ht="17.149999999999999" customHeight="1" x14ac:dyDescent="0.55000000000000004">
      <c r="A22" s="81"/>
      <c r="B22" s="16" t="s">
        <v>22</v>
      </c>
      <c r="C22" s="16" t="s">
        <v>25</v>
      </c>
      <c r="D22" s="70" t="s">
        <v>494</v>
      </c>
      <c r="E22" s="17" t="s">
        <v>24</v>
      </c>
      <c r="F22" s="18"/>
      <c r="G22" s="61">
        <f t="shared" ref="G22:G85" si="0">D22*F22</f>
        <v>0</v>
      </c>
      <c r="H22" s="16"/>
    </row>
    <row r="23" spans="1:8" ht="17.149999999999999" customHeight="1" x14ac:dyDescent="0.55000000000000004">
      <c r="A23" s="81"/>
      <c r="B23" s="16" t="s">
        <v>22</v>
      </c>
      <c r="C23" s="16" t="s">
        <v>26</v>
      </c>
      <c r="D23" s="70" t="s">
        <v>494</v>
      </c>
      <c r="E23" s="17" t="s">
        <v>24</v>
      </c>
      <c r="F23" s="18"/>
      <c r="G23" s="61">
        <f t="shared" si="0"/>
        <v>0</v>
      </c>
      <c r="H23" s="16"/>
    </row>
    <row r="24" spans="1:8" ht="17.149999999999999" customHeight="1" x14ac:dyDescent="0.55000000000000004">
      <c r="A24" s="81"/>
      <c r="B24" s="16" t="s">
        <v>22</v>
      </c>
      <c r="C24" s="16" t="s">
        <v>27</v>
      </c>
      <c r="D24" s="70" t="s">
        <v>494</v>
      </c>
      <c r="E24" s="17" t="s">
        <v>24</v>
      </c>
      <c r="F24" s="18"/>
      <c r="G24" s="61">
        <f t="shared" si="0"/>
        <v>0</v>
      </c>
      <c r="H24" s="16"/>
    </row>
    <row r="25" spans="1:8" ht="17.149999999999999" customHeight="1" x14ac:dyDescent="0.55000000000000004">
      <c r="A25" s="81"/>
      <c r="B25" s="16" t="s">
        <v>22</v>
      </c>
      <c r="C25" s="16" t="s">
        <v>28</v>
      </c>
      <c r="D25" s="70" t="s">
        <v>494</v>
      </c>
      <c r="E25" s="17" t="s">
        <v>24</v>
      </c>
      <c r="F25" s="18"/>
      <c r="G25" s="61">
        <f t="shared" si="0"/>
        <v>0</v>
      </c>
      <c r="H25" s="16"/>
    </row>
    <row r="26" spans="1:8" ht="17.149999999999999" customHeight="1" x14ac:dyDescent="0.55000000000000004">
      <c r="A26" s="81"/>
      <c r="B26" s="16" t="s">
        <v>29</v>
      </c>
      <c r="C26" s="16" t="s">
        <v>30</v>
      </c>
      <c r="D26" s="70" t="s">
        <v>494</v>
      </c>
      <c r="E26" s="17" t="s">
        <v>24</v>
      </c>
      <c r="F26" s="18"/>
      <c r="G26" s="61">
        <f t="shared" si="0"/>
        <v>0</v>
      </c>
      <c r="H26" s="16"/>
    </row>
    <row r="27" spans="1:8" ht="17.149999999999999" customHeight="1" x14ac:dyDescent="0.55000000000000004">
      <c r="A27" s="81"/>
      <c r="B27" s="16" t="s">
        <v>31</v>
      </c>
      <c r="C27" s="16" t="s">
        <v>32</v>
      </c>
      <c r="D27" s="70" t="s">
        <v>494</v>
      </c>
      <c r="E27" s="17" t="s">
        <v>24</v>
      </c>
      <c r="F27" s="18"/>
      <c r="G27" s="61">
        <f t="shared" si="0"/>
        <v>0</v>
      </c>
      <c r="H27" s="16"/>
    </row>
    <row r="28" spans="1:8" ht="17.149999999999999" customHeight="1" x14ac:dyDescent="0.55000000000000004">
      <c r="A28" s="81"/>
      <c r="B28" s="16" t="s">
        <v>31</v>
      </c>
      <c r="C28" s="16" t="s">
        <v>33</v>
      </c>
      <c r="D28" s="70" t="s">
        <v>494</v>
      </c>
      <c r="E28" s="17" t="s">
        <v>24</v>
      </c>
      <c r="F28" s="18"/>
      <c r="G28" s="61">
        <f t="shared" si="0"/>
        <v>0</v>
      </c>
      <c r="H28" s="16"/>
    </row>
    <row r="29" spans="1:8" ht="17.149999999999999" customHeight="1" x14ac:dyDescent="0.55000000000000004">
      <c r="A29" s="81"/>
      <c r="B29" s="16" t="s">
        <v>31</v>
      </c>
      <c r="C29" s="16" t="s">
        <v>34</v>
      </c>
      <c r="D29" s="70" t="s">
        <v>494</v>
      </c>
      <c r="E29" s="17" t="s">
        <v>24</v>
      </c>
      <c r="F29" s="18"/>
      <c r="G29" s="61">
        <f t="shared" si="0"/>
        <v>0</v>
      </c>
      <c r="H29" s="16"/>
    </row>
    <row r="30" spans="1:8" ht="17.149999999999999" customHeight="1" x14ac:dyDescent="0.55000000000000004">
      <c r="A30" s="81"/>
      <c r="B30" s="16" t="s">
        <v>35</v>
      </c>
      <c r="C30" s="16" t="s">
        <v>36</v>
      </c>
      <c r="D30" s="70">
        <v>1.2210000000000001</v>
      </c>
      <c r="E30" s="17" t="s">
        <v>24</v>
      </c>
      <c r="F30" s="18"/>
      <c r="G30" s="61">
        <f t="shared" si="0"/>
        <v>0</v>
      </c>
      <c r="H30" s="16"/>
    </row>
    <row r="31" spans="1:8" ht="17.149999999999999" customHeight="1" x14ac:dyDescent="0.55000000000000004">
      <c r="A31" s="81"/>
      <c r="B31" s="16" t="s">
        <v>37</v>
      </c>
      <c r="C31" s="16" t="s">
        <v>38</v>
      </c>
      <c r="D31" s="70" t="s">
        <v>494</v>
      </c>
      <c r="E31" s="17" t="s">
        <v>24</v>
      </c>
      <c r="F31" s="18"/>
      <c r="G31" s="61">
        <f t="shared" si="0"/>
        <v>0</v>
      </c>
      <c r="H31" s="16"/>
    </row>
    <row r="32" spans="1:8" ht="17.149999999999999" customHeight="1" x14ac:dyDescent="0.55000000000000004">
      <c r="A32" s="81"/>
      <c r="B32" s="16" t="s">
        <v>37</v>
      </c>
      <c r="C32" s="16" t="s">
        <v>39</v>
      </c>
      <c r="D32" s="70" t="s">
        <v>494</v>
      </c>
      <c r="E32" s="17" t="s">
        <v>24</v>
      </c>
      <c r="F32" s="18"/>
      <c r="G32" s="61">
        <f t="shared" si="0"/>
        <v>0</v>
      </c>
      <c r="H32" s="16"/>
    </row>
    <row r="33" spans="1:8" ht="17.149999999999999" customHeight="1" x14ac:dyDescent="0.55000000000000004">
      <c r="A33" s="81"/>
      <c r="B33" s="16" t="s">
        <v>40</v>
      </c>
      <c r="C33" s="16" t="s">
        <v>41</v>
      </c>
      <c r="D33" s="70" t="s">
        <v>494</v>
      </c>
      <c r="E33" s="17" t="s">
        <v>24</v>
      </c>
      <c r="F33" s="18"/>
      <c r="G33" s="61">
        <f t="shared" si="0"/>
        <v>0</v>
      </c>
      <c r="H33" s="16"/>
    </row>
    <row r="34" spans="1:8" ht="17.149999999999999" customHeight="1" x14ac:dyDescent="0.55000000000000004">
      <c r="A34" s="81"/>
      <c r="B34" s="16" t="s">
        <v>42</v>
      </c>
      <c r="C34" s="16" t="s">
        <v>43</v>
      </c>
      <c r="D34" s="70">
        <v>2.4605000000000001</v>
      </c>
      <c r="E34" s="17" t="s">
        <v>44</v>
      </c>
      <c r="F34" s="18"/>
      <c r="G34" s="61">
        <f t="shared" si="0"/>
        <v>0</v>
      </c>
      <c r="H34" s="16" t="s">
        <v>45</v>
      </c>
    </row>
    <row r="35" spans="1:8" ht="17.149999999999999" customHeight="1" x14ac:dyDescent="0.55000000000000004">
      <c r="A35" s="81"/>
      <c r="B35" s="16" t="s">
        <v>42</v>
      </c>
      <c r="C35" s="16" t="s">
        <v>46</v>
      </c>
      <c r="D35" s="70">
        <v>1.2210000000000001</v>
      </c>
      <c r="E35" s="17" t="s">
        <v>44</v>
      </c>
      <c r="F35" s="18"/>
      <c r="G35" s="61">
        <f t="shared" si="0"/>
        <v>0</v>
      </c>
      <c r="H35" s="16" t="s">
        <v>45</v>
      </c>
    </row>
    <row r="36" spans="1:8" ht="17.149999999999999" customHeight="1" x14ac:dyDescent="0.55000000000000004">
      <c r="A36" s="81"/>
      <c r="B36" s="16" t="s">
        <v>42</v>
      </c>
      <c r="C36" s="16" t="s">
        <v>47</v>
      </c>
      <c r="D36" s="70" t="s">
        <v>494</v>
      </c>
      <c r="E36" s="17" t="s">
        <v>44</v>
      </c>
      <c r="F36" s="18"/>
      <c r="G36" s="61">
        <f t="shared" si="0"/>
        <v>0</v>
      </c>
      <c r="H36" s="16" t="s">
        <v>45</v>
      </c>
    </row>
    <row r="37" spans="1:8" ht="17.149999999999999" customHeight="1" x14ac:dyDescent="0.55000000000000004">
      <c r="A37" s="81"/>
      <c r="B37" s="16" t="s">
        <v>48</v>
      </c>
      <c r="C37" s="16" t="s">
        <v>49</v>
      </c>
      <c r="D37" s="70" t="s">
        <v>494</v>
      </c>
      <c r="E37" s="17" t="s">
        <v>44</v>
      </c>
      <c r="F37" s="18"/>
      <c r="G37" s="61">
        <f t="shared" si="0"/>
        <v>0</v>
      </c>
      <c r="H37" s="16"/>
    </row>
    <row r="38" spans="1:8" ht="17.149999999999999" customHeight="1" x14ac:dyDescent="0.55000000000000004">
      <c r="A38" s="81"/>
      <c r="B38" s="16" t="s">
        <v>50</v>
      </c>
      <c r="C38" s="16" t="s">
        <v>51</v>
      </c>
      <c r="D38" s="70" t="s">
        <v>494</v>
      </c>
      <c r="E38" s="17" t="s">
        <v>52</v>
      </c>
      <c r="F38" s="18"/>
      <c r="G38" s="61">
        <f t="shared" si="0"/>
        <v>0</v>
      </c>
      <c r="H38" s="16"/>
    </row>
    <row r="39" spans="1:8" ht="17.149999999999999" customHeight="1" x14ac:dyDescent="0.55000000000000004">
      <c r="A39" s="81"/>
      <c r="B39" s="16" t="s">
        <v>53</v>
      </c>
      <c r="C39" s="16" t="s">
        <v>54</v>
      </c>
      <c r="D39" s="70" t="s">
        <v>494</v>
      </c>
      <c r="E39" s="17" t="s">
        <v>44</v>
      </c>
      <c r="F39" s="18"/>
      <c r="G39" s="61">
        <f t="shared" si="0"/>
        <v>0</v>
      </c>
      <c r="H39" s="16"/>
    </row>
    <row r="40" spans="1:8" ht="17.149999999999999" customHeight="1" x14ac:dyDescent="0.55000000000000004">
      <c r="A40" s="81"/>
      <c r="B40" s="16" t="s">
        <v>55</v>
      </c>
      <c r="C40" s="16" t="s">
        <v>56</v>
      </c>
      <c r="D40" s="70" t="s">
        <v>494</v>
      </c>
      <c r="E40" s="17" t="s">
        <v>44</v>
      </c>
      <c r="F40" s="18"/>
      <c r="G40" s="61">
        <f t="shared" si="0"/>
        <v>0</v>
      </c>
      <c r="H40" s="16"/>
    </row>
    <row r="41" spans="1:8" ht="17.149999999999999" customHeight="1" x14ac:dyDescent="0.55000000000000004">
      <c r="A41" s="81"/>
      <c r="B41" s="16" t="s">
        <v>55</v>
      </c>
      <c r="C41" s="16" t="s">
        <v>57</v>
      </c>
      <c r="D41" s="70" t="s">
        <v>494</v>
      </c>
      <c r="E41" s="17" t="s">
        <v>44</v>
      </c>
      <c r="F41" s="18"/>
      <c r="G41" s="61">
        <f t="shared" si="0"/>
        <v>0</v>
      </c>
      <c r="H41" s="16"/>
    </row>
    <row r="42" spans="1:8" ht="17.149999999999999" customHeight="1" x14ac:dyDescent="0.55000000000000004">
      <c r="A42" s="81"/>
      <c r="B42" s="16" t="s">
        <v>58</v>
      </c>
      <c r="C42" s="16" t="s">
        <v>59</v>
      </c>
      <c r="D42" s="70" t="s">
        <v>494</v>
      </c>
      <c r="E42" s="17" t="s">
        <v>52</v>
      </c>
      <c r="F42" s="18"/>
      <c r="G42" s="61">
        <f t="shared" si="0"/>
        <v>0</v>
      </c>
      <c r="H42" s="16"/>
    </row>
    <row r="43" spans="1:8" ht="17.149999999999999" customHeight="1" x14ac:dyDescent="0.55000000000000004">
      <c r="A43" s="81"/>
      <c r="B43" s="16" t="s">
        <v>60</v>
      </c>
      <c r="C43" s="16" t="s">
        <v>61</v>
      </c>
      <c r="D43" s="70">
        <v>9.4905000000000008</v>
      </c>
      <c r="E43" s="17" t="s">
        <v>62</v>
      </c>
      <c r="F43" s="18"/>
      <c r="G43" s="61">
        <f t="shared" si="0"/>
        <v>0</v>
      </c>
      <c r="H43" s="16"/>
    </row>
    <row r="44" spans="1:8" ht="17.149999999999999" customHeight="1" x14ac:dyDescent="0.55000000000000004">
      <c r="A44" s="81"/>
      <c r="B44" s="16" t="s">
        <v>60</v>
      </c>
      <c r="C44" s="16" t="s">
        <v>63</v>
      </c>
      <c r="D44" s="70" t="s">
        <v>494</v>
      </c>
      <c r="E44" s="17" t="s">
        <v>62</v>
      </c>
      <c r="F44" s="18"/>
      <c r="G44" s="61">
        <f t="shared" si="0"/>
        <v>0</v>
      </c>
      <c r="H44" s="16"/>
    </row>
    <row r="45" spans="1:8" ht="17.149999999999999" customHeight="1" x14ac:dyDescent="0.55000000000000004">
      <c r="A45" s="81"/>
      <c r="B45" s="16" t="s">
        <v>64</v>
      </c>
      <c r="C45" s="16" t="s">
        <v>65</v>
      </c>
      <c r="D45" s="70">
        <v>9.4905000000000008</v>
      </c>
      <c r="E45" s="17" t="s">
        <v>62</v>
      </c>
      <c r="F45" s="18"/>
      <c r="G45" s="61">
        <f t="shared" si="0"/>
        <v>0</v>
      </c>
      <c r="H45" s="16"/>
    </row>
    <row r="46" spans="1:8" ht="17.149999999999999" customHeight="1" x14ac:dyDescent="0.55000000000000004">
      <c r="A46" s="81"/>
      <c r="B46" s="16" t="s">
        <v>66</v>
      </c>
      <c r="C46" s="16" t="s">
        <v>67</v>
      </c>
      <c r="D46" s="70" t="s">
        <v>494</v>
      </c>
      <c r="E46" s="17" t="s">
        <v>62</v>
      </c>
      <c r="F46" s="18"/>
      <c r="G46" s="61">
        <f t="shared" si="0"/>
        <v>0</v>
      </c>
      <c r="H46" s="16" t="s">
        <v>68</v>
      </c>
    </row>
    <row r="47" spans="1:8" ht="17.149999999999999" customHeight="1" x14ac:dyDescent="0.55000000000000004">
      <c r="A47" s="81"/>
      <c r="B47" s="16" t="s">
        <v>66</v>
      </c>
      <c r="C47" s="16" t="s">
        <v>69</v>
      </c>
      <c r="D47" s="70" t="s">
        <v>494</v>
      </c>
      <c r="E47" s="17" t="s">
        <v>62</v>
      </c>
      <c r="F47" s="18"/>
      <c r="G47" s="61">
        <f t="shared" si="0"/>
        <v>0</v>
      </c>
      <c r="H47" s="16" t="s">
        <v>70</v>
      </c>
    </row>
    <row r="48" spans="1:8" ht="17.149999999999999" customHeight="1" x14ac:dyDescent="0.55000000000000004">
      <c r="A48" s="81"/>
      <c r="B48" s="16" t="s">
        <v>71</v>
      </c>
      <c r="C48" s="16" t="s">
        <v>72</v>
      </c>
      <c r="D48" s="70" t="s">
        <v>494</v>
      </c>
      <c r="E48" s="17" t="s">
        <v>62</v>
      </c>
      <c r="F48" s="18"/>
      <c r="G48" s="61">
        <f t="shared" si="0"/>
        <v>0</v>
      </c>
      <c r="H48" s="16"/>
    </row>
    <row r="49" spans="1:8" ht="17.149999999999999" customHeight="1" x14ac:dyDescent="0.55000000000000004">
      <c r="A49" s="81"/>
      <c r="B49" s="16" t="s">
        <v>71</v>
      </c>
      <c r="C49" s="16" t="s">
        <v>73</v>
      </c>
      <c r="D49" s="70" t="s">
        <v>494</v>
      </c>
      <c r="E49" s="17" t="s">
        <v>62</v>
      </c>
      <c r="F49" s="18"/>
      <c r="G49" s="61">
        <f t="shared" si="0"/>
        <v>0</v>
      </c>
      <c r="H49" s="16"/>
    </row>
    <row r="50" spans="1:8" ht="17.149999999999999" customHeight="1" x14ac:dyDescent="0.55000000000000004">
      <c r="A50" s="81"/>
      <c r="B50" s="16" t="s">
        <v>74</v>
      </c>
      <c r="C50" s="16" t="s">
        <v>75</v>
      </c>
      <c r="D50" s="70" t="s">
        <v>494</v>
      </c>
      <c r="E50" s="17" t="s">
        <v>62</v>
      </c>
      <c r="F50" s="18"/>
      <c r="G50" s="61">
        <f t="shared" si="0"/>
        <v>0</v>
      </c>
      <c r="H50" s="16" t="s">
        <v>76</v>
      </c>
    </row>
    <row r="51" spans="1:8" ht="17.149999999999999" customHeight="1" x14ac:dyDescent="0.55000000000000004">
      <c r="A51" s="81"/>
      <c r="B51" s="16" t="s">
        <v>74</v>
      </c>
      <c r="C51" s="16" t="s">
        <v>77</v>
      </c>
      <c r="D51" s="70" t="s">
        <v>494</v>
      </c>
      <c r="E51" s="17" t="s">
        <v>62</v>
      </c>
      <c r="F51" s="18"/>
      <c r="G51" s="61">
        <f t="shared" si="0"/>
        <v>0</v>
      </c>
      <c r="H51" s="16" t="s">
        <v>76</v>
      </c>
    </row>
    <row r="52" spans="1:8" ht="17.149999999999999" customHeight="1" x14ac:dyDescent="0.55000000000000004">
      <c r="A52" s="81"/>
      <c r="B52" s="16" t="s">
        <v>78</v>
      </c>
      <c r="C52" s="16" t="s">
        <v>79</v>
      </c>
      <c r="D52" s="70" t="s">
        <v>494</v>
      </c>
      <c r="E52" s="17" t="s">
        <v>62</v>
      </c>
      <c r="F52" s="18"/>
      <c r="G52" s="61">
        <f t="shared" si="0"/>
        <v>0</v>
      </c>
      <c r="H52" s="16" t="s">
        <v>76</v>
      </c>
    </row>
    <row r="53" spans="1:8" ht="17.149999999999999" customHeight="1" x14ac:dyDescent="0.55000000000000004">
      <c r="A53" s="81"/>
      <c r="B53" s="16" t="s">
        <v>80</v>
      </c>
      <c r="C53" s="16" t="s">
        <v>81</v>
      </c>
      <c r="D53" s="70" t="s">
        <v>494</v>
      </c>
      <c r="E53" s="17" t="s">
        <v>82</v>
      </c>
      <c r="F53" s="18"/>
      <c r="G53" s="61">
        <f t="shared" si="0"/>
        <v>0</v>
      </c>
      <c r="H53" s="16"/>
    </row>
    <row r="54" spans="1:8" ht="17.149999999999999" customHeight="1" x14ac:dyDescent="0.55000000000000004">
      <c r="A54" s="81"/>
      <c r="B54" s="16" t="s">
        <v>83</v>
      </c>
      <c r="C54" s="16" t="s">
        <v>84</v>
      </c>
      <c r="D54" s="70" t="s">
        <v>494</v>
      </c>
      <c r="E54" s="17" t="s">
        <v>82</v>
      </c>
      <c r="F54" s="18"/>
      <c r="G54" s="61">
        <f t="shared" si="0"/>
        <v>0</v>
      </c>
      <c r="H54" s="16"/>
    </row>
    <row r="55" spans="1:8" ht="17.149999999999999" customHeight="1" x14ac:dyDescent="0.55000000000000004">
      <c r="A55" s="81"/>
      <c r="B55" s="16" t="s">
        <v>85</v>
      </c>
      <c r="C55" s="16" t="s">
        <v>86</v>
      </c>
      <c r="D55" s="70">
        <v>1.2210000000000001</v>
      </c>
      <c r="E55" s="17" t="s">
        <v>24</v>
      </c>
      <c r="F55" s="18"/>
      <c r="G55" s="61">
        <f t="shared" si="0"/>
        <v>0</v>
      </c>
      <c r="H55" s="16"/>
    </row>
    <row r="56" spans="1:8" ht="17.149999999999999" customHeight="1" x14ac:dyDescent="0.55000000000000004">
      <c r="A56" s="81"/>
      <c r="B56" s="16" t="s">
        <v>87</v>
      </c>
      <c r="C56" s="19" t="s">
        <v>88</v>
      </c>
      <c r="D56" s="70">
        <v>1.2210000000000001</v>
      </c>
      <c r="E56" s="17" t="s">
        <v>24</v>
      </c>
      <c r="F56" s="18"/>
      <c r="G56" s="61">
        <f t="shared" si="0"/>
        <v>0</v>
      </c>
      <c r="H56" s="16" t="s">
        <v>89</v>
      </c>
    </row>
    <row r="57" spans="1:8" ht="17.149999999999999" customHeight="1" x14ac:dyDescent="0.55000000000000004">
      <c r="A57" s="81"/>
      <c r="B57" s="16" t="s">
        <v>90</v>
      </c>
      <c r="C57" s="16" t="s">
        <v>91</v>
      </c>
      <c r="D57" s="70">
        <v>4.9210000000000003</v>
      </c>
      <c r="E57" s="17" t="s">
        <v>44</v>
      </c>
      <c r="F57" s="18"/>
      <c r="G57" s="61">
        <f t="shared" si="0"/>
        <v>0</v>
      </c>
      <c r="H57" s="16"/>
    </row>
    <row r="58" spans="1:8" ht="17.149999999999999" customHeight="1" x14ac:dyDescent="0.55000000000000004">
      <c r="A58" s="81"/>
      <c r="B58" s="16" t="s">
        <v>92</v>
      </c>
      <c r="C58" s="16" t="s">
        <v>93</v>
      </c>
      <c r="D58" s="70">
        <v>2.4605000000000001</v>
      </c>
      <c r="E58" s="17" t="s">
        <v>44</v>
      </c>
      <c r="F58" s="18"/>
      <c r="G58" s="61">
        <f t="shared" si="0"/>
        <v>0</v>
      </c>
      <c r="H58" s="16"/>
    </row>
    <row r="59" spans="1:8" ht="17.149999999999999" customHeight="1" x14ac:dyDescent="0.55000000000000004">
      <c r="A59" s="81"/>
      <c r="B59" s="16" t="s">
        <v>94</v>
      </c>
      <c r="C59" s="16"/>
      <c r="D59" s="70">
        <v>1.85</v>
      </c>
      <c r="E59" s="17" t="s">
        <v>44</v>
      </c>
      <c r="F59" s="18"/>
      <c r="G59" s="61">
        <f t="shared" si="0"/>
        <v>0</v>
      </c>
      <c r="H59" s="16"/>
    </row>
    <row r="60" spans="1:8" ht="17.149999999999999" customHeight="1" x14ac:dyDescent="0.55000000000000004">
      <c r="A60" s="81"/>
      <c r="B60" s="16" t="s">
        <v>95</v>
      </c>
      <c r="C60" s="19" t="s">
        <v>96</v>
      </c>
      <c r="D60" s="70" t="s">
        <v>494</v>
      </c>
      <c r="E60" s="17" t="s">
        <v>97</v>
      </c>
      <c r="F60" s="18"/>
      <c r="G60" s="61">
        <f t="shared" si="0"/>
        <v>0</v>
      </c>
      <c r="H60" s="16" t="s">
        <v>89</v>
      </c>
    </row>
    <row r="61" spans="1:8" ht="17.149999999999999" customHeight="1" x14ac:dyDescent="0.55000000000000004">
      <c r="A61" s="81"/>
      <c r="B61" s="16" t="s">
        <v>98</v>
      </c>
      <c r="C61" s="19" t="s">
        <v>99</v>
      </c>
      <c r="D61" s="70" t="s">
        <v>494</v>
      </c>
      <c r="E61" s="17" t="s">
        <v>97</v>
      </c>
      <c r="F61" s="18"/>
      <c r="G61" s="61">
        <f t="shared" si="0"/>
        <v>0</v>
      </c>
      <c r="H61" s="16"/>
    </row>
    <row r="62" spans="1:8" ht="17.149999999999999" customHeight="1" x14ac:dyDescent="0.55000000000000004">
      <c r="A62" s="81"/>
      <c r="B62" s="16" t="s">
        <v>100</v>
      </c>
      <c r="C62" s="16" t="s">
        <v>101</v>
      </c>
      <c r="D62" s="70">
        <v>41.994999999999997</v>
      </c>
      <c r="E62" s="17" t="s">
        <v>62</v>
      </c>
      <c r="F62" s="18"/>
      <c r="G62" s="61">
        <f t="shared" si="0"/>
        <v>0</v>
      </c>
      <c r="H62" s="16"/>
    </row>
    <row r="63" spans="1:8" ht="17.149999999999999" customHeight="1" x14ac:dyDescent="0.55000000000000004">
      <c r="A63" s="81"/>
      <c r="B63" s="16" t="s">
        <v>100</v>
      </c>
      <c r="C63" s="16" t="s">
        <v>102</v>
      </c>
      <c r="D63" s="70">
        <v>33.0595</v>
      </c>
      <c r="E63" s="17" t="s">
        <v>62</v>
      </c>
      <c r="F63" s="18"/>
      <c r="G63" s="61">
        <f t="shared" si="0"/>
        <v>0</v>
      </c>
      <c r="H63" s="16"/>
    </row>
    <row r="64" spans="1:8" ht="17.149999999999999" customHeight="1" x14ac:dyDescent="0.55000000000000004">
      <c r="A64" s="81"/>
      <c r="B64" s="16" t="s">
        <v>103</v>
      </c>
      <c r="C64" s="16" t="s">
        <v>104</v>
      </c>
      <c r="D64" s="70">
        <v>8.1954999999999991</v>
      </c>
      <c r="E64" s="17" t="s">
        <v>62</v>
      </c>
      <c r="F64" s="18"/>
      <c r="G64" s="61">
        <f t="shared" si="0"/>
        <v>0</v>
      </c>
      <c r="H64" s="16"/>
    </row>
    <row r="65" spans="1:8" ht="17.149999999999999" customHeight="1" x14ac:dyDescent="0.55000000000000004">
      <c r="A65" s="81"/>
      <c r="B65" s="16" t="s">
        <v>105</v>
      </c>
      <c r="C65" s="16" t="s">
        <v>106</v>
      </c>
      <c r="D65" s="70">
        <v>407.94350000000003</v>
      </c>
      <c r="E65" s="17" t="s">
        <v>62</v>
      </c>
      <c r="F65" s="18"/>
      <c r="G65" s="61">
        <f t="shared" si="0"/>
        <v>0</v>
      </c>
      <c r="H65" s="16"/>
    </row>
    <row r="66" spans="1:8" ht="17.149999999999999" customHeight="1" x14ac:dyDescent="0.55000000000000004">
      <c r="A66" s="81"/>
      <c r="B66" s="16" t="s">
        <v>105</v>
      </c>
      <c r="C66" s="16" t="s">
        <v>102</v>
      </c>
      <c r="D66" s="70" t="s">
        <v>494</v>
      </c>
      <c r="E66" s="17" t="s">
        <v>62</v>
      </c>
      <c r="F66" s="18"/>
      <c r="G66" s="61">
        <f t="shared" si="0"/>
        <v>0</v>
      </c>
      <c r="H66" s="16"/>
    </row>
    <row r="67" spans="1:8" ht="17.149999999999999" customHeight="1" x14ac:dyDescent="0.55000000000000004">
      <c r="A67" s="81"/>
      <c r="B67" s="16" t="s">
        <v>105</v>
      </c>
      <c r="C67" s="16" t="s">
        <v>107</v>
      </c>
      <c r="D67" s="70" t="s">
        <v>494</v>
      </c>
      <c r="E67" s="17" t="s">
        <v>62</v>
      </c>
      <c r="F67" s="18"/>
      <c r="G67" s="61">
        <f t="shared" si="0"/>
        <v>0</v>
      </c>
      <c r="H67" s="16"/>
    </row>
    <row r="68" spans="1:8" ht="17.149999999999999" customHeight="1" x14ac:dyDescent="0.55000000000000004">
      <c r="A68" s="81"/>
      <c r="B68" s="16" t="s">
        <v>108</v>
      </c>
      <c r="C68" s="16" t="s">
        <v>109</v>
      </c>
      <c r="D68" s="70" t="s">
        <v>494</v>
      </c>
      <c r="E68" s="17" t="s">
        <v>62</v>
      </c>
      <c r="F68" s="18"/>
      <c r="G68" s="61">
        <f t="shared" si="0"/>
        <v>0</v>
      </c>
      <c r="H68" s="16"/>
    </row>
    <row r="69" spans="1:8" ht="17.149999999999999" customHeight="1" x14ac:dyDescent="0.55000000000000004">
      <c r="A69" s="81"/>
      <c r="B69" s="16" t="s">
        <v>110</v>
      </c>
      <c r="C69" s="16" t="s">
        <v>101</v>
      </c>
      <c r="D69" s="70">
        <v>54.334500000000006</v>
      </c>
      <c r="E69" s="17" t="s">
        <v>62</v>
      </c>
      <c r="F69" s="18"/>
      <c r="G69" s="61">
        <f t="shared" si="0"/>
        <v>0</v>
      </c>
      <c r="H69" s="16"/>
    </row>
    <row r="70" spans="1:8" ht="17.149999999999999" customHeight="1" x14ac:dyDescent="0.55000000000000004">
      <c r="A70" s="81"/>
      <c r="B70" s="16" t="s">
        <v>110</v>
      </c>
      <c r="C70" s="16" t="s">
        <v>102</v>
      </c>
      <c r="D70" s="70">
        <v>146.16850000000002</v>
      </c>
      <c r="E70" s="17" t="s">
        <v>62</v>
      </c>
      <c r="F70" s="18"/>
      <c r="G70" s="61">
        <f t="shared" si="0"/>
        <v>0</v>
      </c>
      <c r="H70" s="16"/>
    </row>
    <row r="71" spans="1:8" ht="17.149999999999999" customHeight="1" x14ac:dyDescent="0.55000000000000004">
      <c r="A71" s="81"/>
      <c r="B71" s="16" t="s">
        <v>111</v>
      </c>
      <c r="C71" s="16" t="s">
        <v>106</v>
      </c>
      <c r="D71" s="70">
        <v>3.5705</v>
      </c>
      <c r="E71" s="17" t="s">
        <v>62</v>
      </c>
      <c r="F71" s="18"/>
      <c r="G71" s="61">
        <f t="shared" si="0"/>
        <v>0</v>
      </c>
      <c r="H71" s="16"/>
    </row>
    <row r="72" spans="1:8" ht="17.149999999999999" customHeight="1" x14ac:dyDescent="0.55000000000000004">
      <c r="A72" s="81"/>
      <c r="B72" s="16" t="s">
        <v>111</v>
      </c>
      <c r="C72" s="16" t="s">
        <v>102</v>
      </c>
      <c r="D72" s="70">
        <v>19.092000000000002</v>
      </c>
      <c r="E72" s="17" t="s">
        <v>62</v>
      </c>
      <c r="F72" s="18"/>
      <c r="G72" s="61">
        <f t="shared" si="0"/>
        <v>0</v>
      </c>
      <c r="H72" s="16"/>
    </row>
    <row r="73" spans="1:8" ht="17.149999999999999" customHeight="1" x14ac:dyDescent="0.55000000000000004">
      <c r="A73" s="81"/>
      <c r="B73" s="16" t="s">
        <v>112</v>
      </c>
      <c r="C73" s="16" t="s">
        <v>113</v>
      </c>
      <c r="D73" s="70">
        <v>7.6960000000000006</v>
      </c>
      <c r="E73" s="17" t="s">
        <v>52</v>
      </c>
      <c r="F73" s="18"/>
      <c r="G73" s="61">
        <f t="shared" si="0"/>
        <v>0</v>
      </c>
      <c r="H73" s="16"/>
    </row>
    <row r="74" spans="1:8" ht="17.149999999999999" customHeight="1" x14ac:dyDescent="0.55000000000000004">
      <c r="A74" s="81"/>
      <c r="B74" s="16" t="s">
        <v>112</v>
      </c>
      <c r="C74" s="16" t="s">
        <v>114</v>
      </c>
      <c r="D74" s="70">
        <v>4.0145</v>
      </c>
      <c r="E74" s="17" t="s">
        <v>52</v>
      </c>
      <c r="F74" s="18"/>
      <c r="G74" s="61">
        <f t="shared" si="0"/>
        <v>0</v>
      </c>
      <c r="H74" s="16"/>
    </row>
    <row r="75" spans="1:8" ht="17.149999999999999" customHeight="1" x14ac:dyDescent="0.55000000000000004">
      <c r="A75" s="81"/>
      <c r="B75" s="16" t="s">
        <v>115</v>
      </c>
      <c r="C75" s="16" t="s">
        <v>116</v>
      </c>
      <c r="D75" s="70" t="s">
        <v>494</v>
      </c>
      <c r="E75" s="17" t="s">
        <v>52</v>
      </c>
      <c r="F75" s="18"/>
      <c r="G75" s="61">
        <f t="shared" si="0"/>
        <v>0</v>
      </c>
      <c r="H75" s="16"/>
    </row>
    <row r="76" spans="1:8" ht="17.149999999999999" customHeight="1" x14ac:dyDescent="0.55000000000000004">
      <c r="A76" s="81"/>
      <c r="B76" s="16" t="s">
        <v>117</v>
      </c>
      <c r="C76" s="16"/>
      <c r="D76" s="70">
        <v>696.80250000000001</v>
      </c>
      <c r="E76" s="17" t="s">
        <v>62</v>
      </c>
      <c r="F76" s="18"/>
      <c r="G76" s="61">
        <f t="shared" si="0"/>
        <v>0</v>
      </c>
      <c r="H76" s="16"/>
    </row>
    <row r="77" spans="1:8" ht="17.149999999999999" customHeight="1" x14ac:dyDescent="0.55000000000000004">
      <c r="A77" s="81"/>
      <c r="B77" s="16" t="s">
        <v>118</v>
      </c>
      <c r="C77" s="16" t="s">
        <v>119</v>
      </c>
      <c r="D77" s="70">
        <v>1.9610000000000003</v>
      </c>
      <c r="E77" s="17" t="s">
        <v>62</v>
      </c>
      <c r="F77" s="18"/>
      <c r="G77" s="61">
        <f t="shared" si="0"/>
        <v>0</v>
      </c>
      <c r="H77" s="16" t="s">
        <v>120</v>
      </c>
    </row>
    <row r="78" spans="1:8" ht="17.149999999999999" customHeight="1" x14ac:dyDescent="0.55000000000000004">
      <c r="A78" s="81"/>
      <c r="B78" s="16" t="s">
        <v>121</v>
      </c>
      <c r="C78" s="16" t="s">
        <v>122</v>
      </c>
      <c r="D78" s="70">
        <v>216.59800000000001</v>
      </c>
      <c r="E78" s="17" t="s">
        <v>62</v>
      </c>
      <c r="F78" s="18"/>
      <c r="G78" s="61">
        <f t="shared" si="0"/>
        <v>0</v>
      </c>
      <c r="H78" s="16"/>
    </row>
    <row r="79" spans="1:8" ht="17.149999999999999" customHeight="1" x14ac:dyDescent="0.55000000000000004">
      <c r="A79" s="81"/>
      <c r="B79" s="16" t="s">
        <v>123</v>
      </c>
      <c r="C79" s="16" t="s">
        <v>124</v>
      </c>
      <c r="D79" s="70">
        <v>685.86900000000003</v>
      </c>
      <c r="E79" s="17" t="s">
        <v>62</v>
      </c>
      <c r="F79" s="18"/>
      <c r="G79" s="61">
        <f t="shared" si="0"/>
        <v>0</v>
      </c>
      <c r="H79" s="16" t="s">
        <v>125</v>
      </c>
    </row>
    <row r="80" spans="1:8" ht="17.149999999999999" customHeight="1" x14ac:dyDescent="0.55000000000000004">
      <c r="A80" s="81"/>
      <c r="B80" s="16" t="s">
        <v>126</v>
      </c>
      <c r="C80" s="16"/>
      <c r="D80" s="70">
        <v>15.725000000000001</v>
      </c>
      <c r="E80" s="17" t="s">
        <v>62</v>
      </c>
      <c r="F80" s="18"/>
      <c r="G80" s="61">
        <f t="shared" si="0"/>
        <v>0</v>
      </c>
      <c r="H80" s="16"/>
    </row>
    <row r="81" spans="1:8" ht="17.149999999999999" customHeight="1" x14ac:dyDescent="0.55000000000000004">
      <c r="A81" s="81"/>
      <c r="B81" s="16" t="s">
        <v>127</v>
      </c>
      <c r="C81" s="16" t="s">
        <v>122</v>
      </c>
      <c r="D81" s="70">
        <v>15.725000000000001</v>
      </c>
      <c r="E81" s="17" t="s">
        <v>62</v>
      </c>
      <c r="F81" s="18"/>
      <c r="G81" s="61">
        <f t="shared" si="0"/>
        <v>0</v>
      </c>
      <c r="H81" s="16"/>
    </row>
    <row r="82" spans="1:8" ht="17.149999999999999" customHeight="1" x14ac:dyDescent="0.55000000000000004">
      <c r="A82" s="81"/>
      <c r="B82" s="16" t="s">
        <v>128</v>
      </c>
      <c r="C82" s="16" t="s">
        <v>124</v>
      </c>
      <c r="D82" s="70">
        <v>56.369500000000002</v>
      </c>
      <c r="E82" s="17" t="s">
        <v>62</v>
      </c>
      <c r="F82" s="18"/>
      <c r="G82" s="61">
        <f t="shared" si="0"/>
        <v>0</v>
      </c>
      <c r="H82" s="16" t="s">
        <v>125</v>
      </c>
    </row>
    <row r="83" spans="1:8" ht="17.149999999999999" customHeight="1" x14ac:dyDescent="0.55000000000000004">
      <c r="A83" s="81"/>
      <c r="B83" s="16" t="s">
        <v>129</v>
      </c>
      <c r="C83" s="16" t="s">
        <v>130</v>
      </c>
      <c r="D83" s="70" t="s">
        <v>494</v>
      </c>
      <c r="E83" s="17" t="s">
        <v>62</v>
      </c>
      <c r="F83" s="18"/>
      <c r="G83" s="61">
        <f t="shared" si="0"/>
        <v>0</v>
      </c>
      <c r="H83" s="16" t="s">
        <v>131</v>
      </c>
    </row>
    <row r="84" spans="1:8" ht="17.149999999999999" customHeight="1" x14ac:dyDescent="0.55000000000000004">
      <c r="A84" s="81"/>
      <c r="B84" s="16" t="s">
        <v>132</v>
      </c>
      <c r="C84" s="16" t="s">
        <v>133</v>
      </c>
      <c r="D84" s="70" t="s">
        <v>494</v>
      </c>
      <c r="E84" s="17" t="s">
        <v>62</v>
      </c>
      <c r="F84" s="18"/>
      <c r="G84" s="61">
        <f t="shared" si="0"/>
        <v>0</v>
      </c>
      <c r="H84" s="16"/>
    </row>
    <row r="85" spans="1:8" ht="17.149999999999999" customHeight="1" x14ac:dyDescent="0.55000000000000004">
      <c r="A85" s="81"/>
      <c r="B85" s="16" t="s">
        <v>134</v>
      </c>
      <c r="C85" s="16" t="s">
        <v>135</v>
      </c>
      <c r="D85" s="70">
        <v>24.3645</v>
      </c>
      <c r="E85" s="17" t="s">
        <v>62</v>
      </c>
      <c r="F85" s="18"/>
      <c r="G85" s="61">
        <f t="shared" si="0"/>
        <v>0</v>
      </c>
      <c r="H85" s="16"/>
    </row>
    <row r="86" spans="1:8" ht="17.149999999999999" customHeight="1" x14ac:dyDescent="0.55000000000000004">
      <c r="A86" s="81"/>
      <c r="B86" s="16" t="s">
        <v>136</v>
      </c>
      <c r="C86" s="16" t="s">
        <v>137</v>
      </c>
      <c r="D86" s="70">
        <v>24.3645</v>
      </c>
      <c r="E86" s="17" t="s">
        <v>62</v>
      </c>
      <c r="F86" s="18"/>
      <c r="G86" s="61">
        <f t="shared" ref="G86:G87" si="1">D86*F86</f>
        <v>0</v>
      </c>
      <c r="H86" s="16" t="s">
        <v>138</v>
      </c>
    </row>
    <row r="87" spans="1:8" ht="17.149999999999999" customHeight="1" x14ac:dyDescent="0.55000000000000004">
      <c r="A87" s="81"/>
      <c r="B87" s="16" t="s">
        <v>58</v>
      </c>
      <c r="C87" s="16" t="s">
        <v>139</v>
      </c>
      <c r="D87" s="70">
        <v>40.626000000000005</v>
      </c>
      <c r="E87" s="17" t="s">
        <v>52</v>
      </c>
      <c r="F87" s="18"/>
      <c r="G87" s="61">
        <f t="shared" si="1"/>
        <v>0</v>
      </c>
      <c r="H87" s="16"/>
    </row>
    <row r="88" spans="1:8" ht="17.149999999999999" customHeight="1" x14ac:dyDescent="0.55000000000000004">
      <c r="A88" s="82"/>
      <c r="B88" s="87" t="s">
        <v>140</v>
      </c>
      <c r="C88" s="88"/>
      <c r="D88" s="71"/>
      <c r="E88" s="45"/>
      <c r="F88" s="45"/>
      <c r="G88" s="62">
        <f>SUM(G21:G87)</f>
        <v>0</v>
      </c>
      <c r="H88" s="20"/>
    </row>
    <row r="89" spans="1:8" ht="17.149999999999999" customHeight="1" x14ac:dyDescent="0.55000000000000004">
      <c r="A89" s="89" t="s">
        <v>141</v>
      </c>
      <c r="B89" s="13" t="s">
        <v>142</v>
      </c>
      <c r="C89" s="21" t="s">
        <v>143</v>
      </c>
      <c r="D89" s="69">
        <v>4.3105000000000002</v>
      </c>
      <c r="E89" s="14" t="s">
        <v>24</v>
      </c>
      <c r="F89" s="15"/>
      <c r="G89" s="60">
        <f t="shared" ref="G89:G112" si="2">D89*F89</f>
        <v>0</v>
      </c>
      <c r="H89" s="13"/>
    </row>
    <row r="90" spans="1:8" ht="17.149999999999999" customHeight="1" x14ac:dyDescent="0.55000000000000004">
      <c r="A90" s="90"/>
      <c r="B90" s="16" t="s">
        <v>142</v>
      </c>
      <c r="C90" s="16" t="s">
        <v>144</v>
      </c>
      <c r="D90" s="70">
        <v>10.471</v>
      </c>
      <c r="E90" s="17" t="s">
        <v>24</v>
      </c>
      <c r="F90" s="18"/>
      <c r="G90" s="61">
        <f t="shared" si="2"/>
        <v>0</v>
      </c>
      <c r="H90" s="16"/>
    </row>
    <row r="91" spans="1:8" ht="17.149999999999999" customHeight="1" x14ac:dyDescent="0.55000000000000004">
      <c r="A91" s="90"/>
      <c r="B91" s="16" t="s">
        <v>142</v>
      </c>
      <c r="C91" s="16" t="s">
        <v>145</v>
      </c>
      <c r="D91" s="70" t="s">
        <v>494</v>
      </c>
      <c r="E91" s="17" t="s">
        <v>24</v>
      </c>
      <c r="F91" s="18"/>
      <c r="G91" s="61">
        <f t="shared" si="2"/>
        <v>0</v>
      </c>
      <c r="H91" s="16"/>
    </row>
    <row r="92" spans="1:8" ht="17.149999999999999" customHeight="1" x14ac:dyDescent="0.55000000000000004">
      <c r="A92" s="90"/>
      <c r="B92" s="16" t="s">
        <v>142</v>
      </c>
      <c r="C92" s="16" t="s">
        <v>146</v>
      </c>
      <c r="D92" s="70" t="s">
        <v>494</v>
      </c>
      <c r="E92" s="17" t="s">
        <v>24</v>
      </c>
      <c r="F92" s="18"/>
      <c r="G92" s="61">
        <f t="shared" si="2"/>
        <v>0</v>
      </c>
      <c r="H92" s="16"/>
    </row>
    <row r="93" spans="1:8" ht="17.149999999999999" customHeight="1" x14ac:dyDescent="0.55000000000000004">
      <c r="A93" s="90"/>
      <c r="B93" s="16" t="s">
        <v>147</v>
      </c>
      <c r="C93" s="16" t="s">
        <v>143</v>
      </c>
      <c r="D93" s="70">
        <v>1.2210000000000001</v>
      </c>
      <c r="E93" s="17" t="s">
        <v>24</v>
      </c>
      <c r="F93" s="18"/>
      <c r="G93" s="61">
        <f t="shared" si="2"/>
        <v>0</v>
      </c>
      <c r="H93" s="16"/>
    </row>
    <row r="94" spans="1:8" ht="17.149999999999999" customHeight="1" x14ac:dyDescent="0.55000000000000004">
      <c r="A94" s="90"/>
      <c r="B94" s="16" t="s">
        <v>147</v>
      </c>
      <c r="C94" s="16" t="s">
        <v>144</v>
      </c>
      <c r="D94" s="70">
        <v>1.85</v>
      </c>
      <c r="E94" s="17" t="s">
        <v>24</v>
      </c>
      <c r="F94" s="18"/>
      <c r="G94" s="61">
        <f t="shared" si="2"/>
        <v>0</v>
      </c>
      <c r="H94" s="16"/>
    </row>
    <row r="95" spans="1:8" ht="17.149999999999999" customHeight="1" x14ac:dyDescent="0.55000000000000004">
      <c r="A95" s="90"/>
      <c r="B95" s="16" t="s">
        <v>148</v>
      </c>
      <c r="C95" s="16" t="s">
        <v>149</v>
      </c>
      <c r="D95" s="70">
        <v>3.0710000000000002</v>
      </c>
      <c r="E95" s="17" t="s">
        <v>24</v>
      </c>
      <c r="F95" s="18"/>
      <c r="G95" s="61">
        <f t="shared" si="2"/>
        <v>0</v>
      </c>
      <c r="H95" s="16"/>
    </row>
    <row r="96" spans="1:8" ht="17.149999999999999" customHeight="1" x14ac:dyDescent="0.55000000000000004">
      <c r="A96" s="90"/>
      <c r="B96" s="16" t="s">
        <v>150</v>
      </c>
      <c r="C96" s="16" t="s">
        <v>151</v>
      </c>
      <c r="D96" s="70">
        <v>3.7</v>
      </c>
      <c r="E96" s="17" t="s">
        <v>24</v>
      </c>
      <c r="F96" s="18"/>
      <c r="G96" s="61">
        <f t="shared" si="2"/>
        <v>0</v>
      </c>
      <c r="H96" s="16"/>
    </row>
    <row r="97" spans="1:8" ht="17.149999999999999" customHeight="1" x14ac:dyDescent="0.55000000000000004">
      <c r="A97" s="90"/>
      <c r="B97" s="16" t="s">
        <v>150</v>
      </c>
      <c r="C97" s="16" t="s">
        <v>152</v>
      </c>
      <c r="D97" s="70">
        <v>1.2210000000000001</v>
      </c>
      <c r="E97" s="17" t="s">
        <v>24</v>
      </c>
      <c r="F97" s="18"/>
      <c r="G97" s="61">
        <f t="shared" si="2"/>
        <v>0</v>
      </c>
      <c r="H97" s="16"/>
    </row>
    <row r="98" spans="1:8" ht="17.149999999999999" customHeight="1" x14ac:dyDescent="0.55000000000000004">
      <c r="A98" s="90"/>
      <c r="B98" s="16" t="s">
        <v>150</v>
      </c>
      <c r="C98" s="16" t="s">
        <v>153</v>
      </c>
      <c r="D98" s="70">
        <v>1.2210000000000001</v>
      </c>
      <c r="E98" s="17" t="s">
        <v>24</v>
      </c>
      <c r="F98" s="18"/>
      <c r="G98" s="61">
        <f t="shared" si="2"/>
        <v>0</v>
      </c>
      <c r="H98" s="16"/>
    </row>
    <row r="99" spans="1:8" ht="17.149999999999999" customHeight="1" x14ac:dyDescent="0.55000000000000004">
      <c r="A99" s="90"/>
      <c r="B99" s="16" t="s">
        <v>150</v>
      </c>
      <c r="C99" s="16" t="s">
        <v>154</v>
      </c>
      <c r="D99" s="70" t="s">
        <v>494</v>
      </c>
      <c r="E99" s="17" t="s">
        <v>24</v>
      </c>
      <c r="F99" s="18"/>
      <c r="G99" s="61">
        <f t="shared" si="2"/>
        <v>0</v>
      </c>
      <c r="H99" s="16"/>
    </row>
    <row r="100" spans="1:8" ht="17.149999999999999" customHeight="1" x14ac:dyDescent="0.55000000000000004">
      <c r="A100" s="90"/>
      <c r="B100" s="16" t="s">
        <v>155</v>
      </c>
      <c r="C100" s="16" t="s">
        <v>151</v>
      </c>
      <c r="D100" s="70" t="s">
        <v>494</v>
      </c>
      <c r="E100" s="17" t="s">
        <v>24</v>
      </c>
      <c r="F100" s="18"/>
      <c r="G100" s="61">
        <f t="shared" si="2"/>
        <v>0</v>
      </c>
      <c r="H100" s="16"/>
    </row>
    <row r="101" spans="1:8" ht="17.149999999999999" customHeight="1" x14ac:dyDescent="0.55000000000000004">
      <c r="A101" s="90"/>
      <c r="B101" s="16" t="s">
        <v>155</v>
      </c>
      <c r="C101" s="16" t="s">
        <v>156</v>
      </c>
      <c r="D101" s="70">
        <v>1.85</v>
      </c>
      <c r="E101" s="17" t="s">
        <v>24</v>
      </c>
      <c r="F101" s="18"/>
      <c r="G101" s="61">
        <f t="shared" si="2"/>
        <v>0</v>
      </c>
      <c r="H101" s="16"/>
    </row>
    <row r="102" spans="1:8" ht="17.149999999999999" customHeight="1" x14ac:dyDescent="0.55000000000000004">
      <c r="A102" s="90"/>
      <c r="B102" s="16" t="s">
        <v>155</v>
      </c>
      <c r="C102" s="16" t="s">
        <v>157</v>
      </c>
      <c r="D102" s="70" t="s">
        <v>494</v>
      </c>
      <c r="E102" s="17" t="s">
        <v>24</v>
      </c>
      <c r="F102" s="18"/>
      <c r="G102" s="61">
        <f t="shared" si="2"/>
        <v>0</v>
      </c>
      <c r="H102" s="16"/>
    </row>
    <row r="103" spans="1:8" ht="17.149999999999999" customHeight="1" x14ac:dyDescent="0.55000000000000004">
      <c r="A103" s="90"/>
      <c r="B103" s="16" t="s">
        <v>158</v>
      </c>
      <c r="C103" s="16" t="s">
        <v>159</v>
      </c>
      <c r="D103" s="70" t="s">
        <v>494</v>
      </c>
      <c r="E103" s="17" t="s">
        <v>24</v>
      </c>
      <c r="F103" s="18"/>
      <c r="G103" s="61">
        <f t="shared" si="2"/>
        <v>0</v>
      </c>
      <c r="H103" s="16"/>
    </row>
    <row r="104" spans="1:8" ht="17.149999999999999" customHeight="1" x14ac:dyDescent="0.55000000000000004">
      <c r="A104" s="90"/>
      <c r="B104" s="16" t="s">
        <v>160</v>
      </c>
      <c r="C104" s="16" t="s">
        <v>161</v>
      </c>
      <c r="D104" s="70" t="s">
        <v>494</v>
      </c>
      <c r="E104" s="17" t="s">
        <v>24</v>
      </c>
      <c r="F104" s="18"/>
      <c r="G104" s="61">
        <f t="shared" si="2"/>
        <v>0</v>
      </c>
      <c r="H104" s="16"/>
    </row>
    <row r="105" spans="1:8" ht="17.149999999999999" customHeight="1" x14ac:dyDescent="0.55000000000000004">
      <c r="A105" s="90"/>
      <c r="B105" s="16" t="s">
        <v>162</v>
      </c>
      <c r="C105" s="16" t="s">
        <v>163</v>
      </c>
      <c r="D105" s="70">
        <v>4.3105000000000002</v>
      </c>
      <c r="E105" s="17" t="s">
        <v>24</v>
      </c>
      <c r="F105" s="18"/>
      <c r="G105" s="61">
        <f t="shared" si="2"/>
        <v>0</v>
      </c>
      <c r="H105" s="16"/>
    </row>
    <row r="106" spans="1:8" ht="17.149999999999999" customHeight="1" x14ac:dyDescent="0.55000000000000004">
      <c r="A106" s="90"/>
      <c r="B106" s="16" t="s">
        <v>164</v>
      </c>
      <c r="C106" s="16" t="s">
        <v>165</v>
      </c>
      <c r="D106" s="70" t="s">
        <v>494</v>
      </c>
      <c r="E106" s="17" t="s">
        <v>24</v>
      </c>
      <c r="F106" s="18"/>
      <c r="G106" s="61">
        <f t="shared" si="2"/>
        <v>0</v>
      </c>
      <c r="H106" s="16"/>
    </row>
    <row r="107" spans="1:8" ht="17.149999999999999" customHeight="1" x14ac:dyDescent="0.55000000000000004">
      <c r="A107" s="90"/>
      <c r="B107" s="16" t="s">
        <v>166</v>
      </c>
      <c r="C107" s="16" t="s">
        <v>167</v>
      </c>
      <c r="D107" s="70">
        <v>3.7</v>
      </c>
      <c r="E107" s="17" t="s">
        <v>24</v>
      </c>
      <c r="F107" s="18"/>
      <c r="G107" s="61">
        <f t="shared" si="2"/>
        <v>0</v>
      </c>
      <c r="H107" s="16"/>
    </row>
    <row r="108" spans="1:8" ht="17.149999999999999" customHeight="1" x14ac:dyDescent="0.55000000000000004">
      <c r="A108" s="90"/>
      <c r="B108" s="16" t="s">
        <v>168</v>
      </c>
      <c r="C108" s="16" t="s">
        <v>169</v>
      </c>
      <c r="D108" s="70">
        <v>42.550000000000004</v>
      </c>
      <c r="E108" s="22" t="s">
        <v>24</v>
      </c>
      <c r="F108" s="18"/>
      <c r="G108" s="63">
        <f t="shared" si="2"/>
        <v>0</v>
      </c>
      <c r="H108" s="16"/>
    </row>
    <row r="109" spans="1:8" ht="17.149999999999999" customHeight="1" x14ac:dyDescent="0.55000000000000004">
      <c r="A109" s="90"/>
      <c r="B109" s="16" t="s">
        <v>170</v>
      </c>
      <c r="C109" s="16" t="s">
        <v>171</v>
      </c>
      <c r="D109" s="70">
        <v>1.85</v>
      </c>
      <c r="E109" s="17" t="s">
        <v>24</v>
      </c>
      <c r="F109" s="18"/>
      <c r="G109" s="61">
        <f t="shared" si="2"/>
        <v>0</v>
      </c>
      <c r="H109" s="16"/>
    </row>
    <row r="110" spans="1:8" ht="17.149999999999999" customHeight="1" x14ac:dyDescent="0.55000000000000004">
      <c r="A110" s="90"/>
      <c r="B110" s="16" t="s">
        <v>172</v>
      </c>
      <c r="C110" s="16" t="s">
        <v>173</v>
      </c>
      <c r="D110" s="70">
        <v>3.7</v>
      </c>
      <c r="E110" s="17" t="s">
        <v>24</v>
      </c>
      <c r="F110" s="18"/>
      <c r="G110" s="61">
        <f t="shared" si="2"/>
        <v>0</v>
      </c>
      <c r="H110" s="16"/>
    </row>
    <row r="111" spans="1:8" ht="17.149999999999999" customHeight="1" x14ac:dyDescent="0.55000000000000004">
      <c r="A111" s="90"/>
      <c r="B111" s="16" t="s">
        <v>174</v>
      </c>
      <c r="C111" s="16" t="s">
        <v>175</v>
      </c>
      <c r="D111" s="70">
        <v>1.85</v>
      </c>
      <c r="E111" s="17" t="s">
        <v>24</v>
      </c>
      <c r="F111" s="18"/>
      <c r="G111" s="61">
        <f t="shared" si="2"/>
        <v>0</v>
      </c>
      <c r="H111" s="16"/>
    </row>
    <row r="112" spans="1:8" ht="17.149999999999999" customHeight="1" x14ac:dyDescent="0.55000000000000004">
      <c r="A112" s="90"/>
      <c r="B112" s="23" t="s">
        <v>176</v>
      </c>
      <c r="C112" s="24" t="s">
        <v>177</v>
      </c>
      <c r="D112" s="72" t="s">
        <v>494</v>
      </c>
      <c r="E112" s="22" t="s">
        <v>24</v>
      </c>
      <c r="F112" s="25"/>
      <c r="G112" s="63">
        <f t="shared" si="2"/>
        <v>0</v>
      </c>
      <c r="H112" s="23" t="s">
        <v>178</v>
      </c>
    </row>
    <row r="113" spans="1:8" ht="17.149999999999999" customHeight="1" x14ac:dyDescent="0.55000000000000004">
      <c r="A113" s="90"/>
      <c r="B113" s="26"/>
      <c r="C113" s="27" t="s">
        <v>179</v>
      </c>
      <c r="D113" s="73"/>
      <c r="E113" s="28"/>
      <c r="F113" s="29"/>
      <c r="G113" s="64"/>
      <c r="H113" s="26"/>
    </row>
    <row r="114" spans="1:8" ht="17.149999999999999" customHeight="1" x14ac:dyDescent="0.55000000000000004">
      <c r="A114" s="90"/>
      <c r="B114" s="23" t="s">
        <v>180</v>
      </c>
      <c r="C114" s="24" t="s">
        <v>181</v>
      </c>
      <c r="D114" s="72" t="s">
        <v>494</v>
      </c>
      <c r="E114" s="22" t="s">
        <v>24</v>
      </c>
      <c r="F114" s="25"/>
      <c r="G114" s="63">
        <f>D114*F114</f>
        <v>0</v>
      </c>
      <c r="H114" s="23" t="s">
        <v>178</v>
      </c>
    </row>
    <row r="115" spans="1:8" ht="17.149999999999999" customHeight="1" x14ac:dyDescent="0.55000000000000004">
      <c r="A115" s="90"/>
      <c r="B115" s="26"/>
      <c r="C115" s="27" t="s">
        <v>182</v>
      </c>
      <c r="D115" s="73"/>
      <c r="E115" s="28"/>
      <c r="F115" s="29"/>
      <c r="G115" s="64"/>
      <c r="H115" s="26"/>
    </row>
    <row r="116" spans="1:8" ht="17.149999999999999" customHeight="1" x14ac:dyDescent="0.55000000000000004">
      <c r="A116" s="90"/>
      <c r="B116" s="23" t="s">
        <v>183</v>
      </c>
      <c r="C116" s="24" t="s">
        <v>184</v>
      </c>
      <c r="D116" s="72" t="s">
        <v>494</v>
      </c>
      <c r="E116" s="22" t="s">
        <v>24</v>
      </c>
      <c r="F116" s="25"/>
      <c r="G116" s="63">
        <f>D116*F116</f>
        <v>0</v>
      </c>
      <c r="H116" s="23" t="s">
        <v>178</v>
      </c>
    </row>
    <row r="117" spans="1:8" ht="17.149999999999999" customHeight="1" x14ac:dyDescent="0.55000000000000004">
      <c r="A117" s="90"/>
      <c r="B117" s="26"/>
      <c r="C117" s="27" t="s">
        <v>185</v>
      </c>
      <c r="D117" s="73"/>
      <c r="E117" s="28"/>
      <c r="F117" s="29"/>
      <c r="G117" s="64"/>
      <c r="H117" s="26"/>
    </row>
    <row r="118" spans="1:8" ht="17.149999999999999" customHeight="1" x14ac:dyDescent="0.55000000000000004">
      <c r="A118" s="90"/>
      <c r="B118" s="16" t="s">
        <v>186</v>
      </c>
      <c r="C118" s="16" t="s">
        <v>187</v>
      </c>
      <c r="D118" s="70" t="s">
        <v>494</v>
      </c>
      <c r="E118" s="17" t="s">
        <v>24</v>
      </c>
      <c r="F118" s="18"/>
      <c r="G118" s="61">
        <f t="shared" ref="G118:G120" si="3">D118*F118</f>
        <v>0</v>
      </c>
      <c r="H118" s="16"/>
    </row>
    <row r="119" spans="1:8" ht="17.149999999999999" customHeight="1" x14ac:dyDescent="0.55000000000000004">
      <c r="A119" s="90"/>
      <c r="B119" s="16" t="s">
        <v>188</v>
      </c>
      <c r="C119" s="16" t="s">
        <v>189</v>
      </c>
      <c r="D119" s="70" t="s">
        <v>494</v>
      </c>
      <c r="E119" s="17" t="s">
        <v>44</v>
      </c>
      <c r="F119" s="18"/>
      <c r="G119" s="61">
        <f t="shared" si="3"/>
        <v>0</v>
      </c>
      <c r="H119" s="16"/>
    </row>
    <row r="120" spans="1:8" ht="17.149999999999999" customHeight="1" x14ac:dyDescent="0.55000000000000004">
      <c r="A120" s="90"/>
      <c r="B120" s="23" t="s">
        <v>190</v>
      </c>
      <c r="C120" s="23" t="s">
        <v>191</v>
      </c>
      <c r="D120" s="72" t="s">
        <v>494</v>
      </c>
      <c r="E120" s="22" t="s">
        <v>24</v>
      </c>
      <c r="F120" s="25"/>
      <c r="G120" s="63">
        <f t="shared" si="3"/>
        <v>0</v>
      </c>
      <c r="H120" s="23" t="s">
        <v>178</v>
      </c>
    </row>
    <row r="121" spans="1:8" ht="17.149999999999999" customHeight="1" x14ac:dyDescent="0.55000000000000004">
      <c r="A121" s="90"/>
      <c r="B121" s="26"/>
      <c r="C121" s="27" t="s">
        <v>192</v>
      </c>
      <c r="D121" s="73"/>
      <c r="E121" s="28"/>
      <c r="F121" s="29"/>
      <c r="G121" s="64"/>
      <c r="H121" s="26"/>
    </row>
    <row r="122" spans="1:8" ht="17.149999999999999" customHeight="1" x14ac:dyDescent="0.55000000000000004">
      <c r="A122" s="90"/>
      <c r="B122" s="23" t="s">
        <v>193</v>
      </c>
      <c r="C122" s="24" t="s">
        <v>177</v>
      </c>
      <c r="D122" s="72" t="s">
        <v>494</v>
      </c>
      <c r="E122" s="22" t="s">
        <v>24</v>
      </c>
      <c r="F122" s="25"/>
      <c r="G122" s="63">
        <f>D122*F122</f>
        <v>0</v>
      </c>
      <c r="H122" s="23" t="s">
        <v>178</v>
      </c>
    </row>
    <row r="123" spans="1:8" ht="17.149999999999999" customHeight="1" x14ac:dyDescent="0.55000000000000004">
      <c r="A123" s="90"/>
      <c r="B123" s="26"/>
      <c r="C123" s="27" t="s">
        <v>194</v>
      </c>
      <c r="D123" s="73"/>
      <c r="E123" s="28"/>
      <c r="F123" s="29"/>
      <c r="G123" s="64"/>
      <c r="H123" s="26"/>
    </row>
    <row r="124" spans="1:8" ht="17.149999999999999" customHeight="1" x14ac:dyDescent="0.55000000000000004">
      <c r="A124" s="90"/>
      <c r="B124" s="16" t="s">
        <v>195</v>
      </c>
      <c r="C124" s="16" t="s">
        <v>196</v>
      </c>
      <c r="D124" s="70" t="s">
        <v>494</v>
      </c>
      <c r="E124" s="17" t="s">
        <v>24</v>
      </c>
      <c r="F124" s="18"/>
      <c r="G124" s="61">
        <f t="shared" ref="G124:G130" si="4">D124*F124</f>
        <v>0</v>
      </c>
      <c r="H124" s="16"/>
    </row>
    <row r="125" spans="1:8" ht="17.149999999999999" customHeight="1" x14ac:dyDescent="0.55000000000000004">
      <c r="A125" s="90"/>
      <c r="B125" s="16" t="s">
        <v>195</v>
      </c>
      <c r="C125" s="16" t="s">
        <v>197</v>
      </c>
      <c r="D125" s="70" t="s">
        <v>494</v>
      </c>
      <c r="E125" s="17" t="s">
        <v>24</v>
      </c>
      <c r="F125" s="18"/>
      <c r="G125" s="61">
        <f t="shared" si="4"/>
        <v>0</v>
      </c>
      <c r="H125" s="16"/>
    </row>
    <row r="126" spans="1:8" ht="17.149999999999999" customHeight="1" x14ac:dyDescent="0.55000000000000004">
      <c r="A126" s="90"/>
      <c r="B126" s="16" t="s">
        <v>195</v>
      </c>
      <c r="C126" s="16" t="s">
        <v>198</v>
      </c>
      <c r="D126" s="70" t="s">
        <v>494</v>
      </c>
      <c r="E126" s="17" t="s">
        <v>24</v>
      </c>
      <c r="F126" s="18"/>
      <c r="G126" s="61">
        <f t="shared" si="4"/>
        <v>0</v>
      </c>
      <c r="H126" s="16"/>
    </row>
    <row r="127" spans="1:8" ht="17.149999999999999" customHeight="1" x14ac:dyDescent="0.55000000000000004">
      <c r="A127" s="90"/>
      <c r="B127" s="16" t="s">
        <v>199</v>
      </c>
      <c r="C127" s="16" t="s">
        <v>200</v>
      </c>
      <c r="D127" s="70">
        <v>3.0710000000000002</v>
      </c>
      <c r="E127" s="17" t="s">
        <v>24</v>
      </c>
      <c r="F127" s="18"/>
      <c r="G127" s="61">
        <f t="shared" si="4"/>
        <v>0</v>
      </c>
      <c r="H127" s="16"/>
    </row>
    <row r="128" spans="1:8" ht="17.149999999999999" customHeight="1" x14ac:dyDescent="0.55000000000000004">
      <c r="A128" s="90"/>
      <c r="B128" s="16" t="s">
        <v>201</v>
      </c>
      <c r="C128" s="16" t="s">
        <v>202</v>
      </c>
      <c r="D128" s="70" t="s">
        <v>494</v>
      </c>
      <c r="E128" s="17" t="s">
        <v>24</v>
      </c>
      <c r="F128" s="18"/>
      <c r="G128" s="61">
        <f t="shared" si="4"/>
        <v>0</v>
      </c>
      <c r="H128" s="16"/>
    </row>
    <row r="129" spans="1:8" ht="17.149999999999999" customHeight="1" x14ac:dyDescent="0.55000000000000004">
      <c r="A129" s="90"/>
      <c r="B129" s="16" t="s">
        <v>203</v>
      </c>
      <c r="C129" s="16"/>
      <c r="D129" s="70">
        <v>1.85</v>
      </c>
      <c r="E129" s="17" t="s">
        <v>97</v>
      </c>
      <c r="F129" s="18"/>
      <c r="G129" s="61">
        <f t="shared" si="4"/>
        <v>0</v>
      </c>
      <c r="H129" s="16"/>
    </row>
    <row r="130" spans="1:8" ht="17.149999999999999" customHeight="1" x14ac:dyDescent="0.55000000000000004">
      <c r="A130" s="90"/>
      <c r="B130" s="23" t="s">
        <v>204</v>
      </c>
      <c r="C130" s="23" t="s">
        <v>205</v>
      </c>
      <c r="D130" s="72">
        <v>8.6210000000000004</v>
      </c>
      <c r="E130" s="22" t="s">
        <v>24</v>
      </c>
      <c r="F130" s="25"/>
      <c r="G130" s="63">
        <f t="shared" si="4"/>
        <v>0</v>
      </c>
      <c r="H130" s="23"/>
    </row>
    <row r="131" spans="1:8" ht="17.149999999999999" customHeight="1" x14ac:dyDescent="0.55000000000000004">
      <c r="A131" s="90"/>
      <c r="B131" s="26"/>
      <c r="C131" s="27" t="s">
        <v>206</v>
      </c>
      <c r="D131" s="73"/>
      <c r="E131" s="28"/>
      <c r="F131" s="29"/>
      <c r="G131" s="64"/>
      <c r="H131" s="26"/>
    </row>
    <row r="132" spans="1:8" ht="17.149999999999999" customHeight="1" x14ac:dyDescent="0.55000000000000004">
      <c r="A132" s="90"/>
      <c r="B132" s="23" t="s">
        <v>207</v>
      </c>
      <c r="C132" s="23" t="s">
        <v>208</v>
      </c>
      <c r="D132" s="72" t="s">
        <v>494</v>
      </c>
      <c r="E132" s="22" t="s">
        <v>24</v>
      </c>
      <c r="F132" s="25"/>
      <c r="G132" s="63">
        <f>D132*F132</f>
        <v>0</v>
      </c>
      <c r="H132" s="23"/>
    </row>
    <row r="133" spans="1:8" ht="17.149999999999999" customHeight="1" x14ac:dyDescent="0.55000000000000004">
      <c r="A133" s="90"/>
      <c r="B133" s="30"/>
      <c r="C133" s="31" t="s">
        <v>209</v>
      </c>
      <c r="D133" s="74"/>
      <c r="E133" s="32"/>
      <c r="F133" s="33"/>
      <c r="G133" s="65"/>
      <c r="H133" s="30"/>
    </row>
    <row r="134" spans="1:8" ht="17.149999999999999" customHeight="1" x14ac:dyDescent="0.55000000000000004">
      <c r="A134" s="90"/>
      <c r="B134" s="26"/>
      <c r="C134" s="27" t="s">
        <v>210</v>
      </c>
      <c r="D134" s="73"/>
      <c r="E134" s="28"/>
      <c r="F134" s="29"/>
      <c r="G134" s="64"/>
      <c r="H134" s="26"/>
    </row>
    <row r="135" spans="1:8" ht="17.149999999999999" customHeight="1" x14ac:dyDescent="0.55000000000000004">
      <c r="A135" s="90"/>
      <c r="B135" s="23" t="s">
        <v>207</v>
      </c>
      <c r="C135" s="23" t="s">
        <v>211</v>
      </c>
      <c r="D135" s="72">
        <v>4.9210000000000003</v>
      </c>
      <c r="E135" s="22" t="s">
        <v>24</v>
      </c>
      <c r="F135" s="25"/>
      <c r="G135" s="63">
        <f>D135*F135</f>
        <v>0</v>
      </c>
      <c r="H135" s="23"/>
    </row>
    <row r="136" spans="1:8" ht="17.149999999999999" customHeight="1" x14ac:dyDescent="0.55000000000000004">
      <c r="A136" s="90"/>
      <c r="B136" s="30"/>
      <c r="C136" s="31" t="s">
        <v>212</v>
      </c>
      <c r="D136" s="74"/>
      <c r="E136" s="32"/>
      <c r="F136" s="33"/>
      <c r="G136" s="65"/>
      <c r="H136" s="30"/>
    </row>
    <row r="137" spans="1:8" ht="17.149999999999999" customHeight="1" x14ac:dyDescent="0.55000000000000004">
      <c r="A137" s="90"/>
      <c r="B137" s="26"/>
      <c r="C137" s="27" t="s">
        <v>213</v>
      </c>
      <c r="D137" s="73"/>
      <c r="E137" s="28"/>
      <c r="F137" s="29"/>
      <c r="G137" s="64"/>
      <c r="H137" s="26"/>
    </row>
    <row r="138" spans="1:8" ht="17.149999999999999" customHeight="1" x14ac:dyDescent="0.55000000000000004">
      <c r="A138" s="91"/>
      <c r="B138" s="46" t="s">
        <v>214</v>
      </c>
      <c r="C138" s="47"/>
      <c r="D138" s="75"/>
      <c r="E138" s="48"/>
      <c r="F138" s="49"/>
      <c r="G138" s="62">
        <f>SUM(G89:G135)</f>
        <v>0</v>
      </c>
      <c r="H138" s="20"/>
    </row>
    <row r="139" spans="1:8" ht="17.149999999999999" customHeight="1" x14ac:dyDescent="0.55000000000000004">
      <c r="A139" s="80" t="s">
        <v>215</v>
      </c>
      <c r="B139" s="13" t="s">
        <v>216</v>
      </c>
      <c r="C139" s="21" t="s">
        <v>217</v>
      </c>
      <c r="D139" s="69">
        <v>9.25</v>
      </c>
      <c r="E139" s="14" t="s">
        <v>24</v>
      </c>
      <c r="F139" s="15"/>
      <c r="G139" s="60">
        <f t="shared" ref="G139:G162" si="5">D139*F139</f>
        <v>0</v>
      </c>
      <c r="H139" s="13" t="s">
        <v>218</v>
      </c>
    </row>
    <row r="140" spans="1:8" ht="17.149999999999999" customHeight="1" x14ac:dyDescent="0.55000000000000004">
      <c r="A140" s="81"/>
      <c r="B140" s="16" t="s">
        <v>219</v>
      </c>
      <c r="C140" s="16" t="s">
        <v>220</v>
      </c>
      <c r="D140" s="70" t="s">
        <v>494</v>
      </c>
      <c r="E140" s="17" t="s">
        <v>24</v>
      </c>
      <c r="F140" s="18"/>
      <c r="G140" s="61">
        <f t="shared" si="5"/>
        <v>0</v>
      </c>
      <c r="H140" s="16" t="s">
        <v>221</v>
      </c>
    </row>
    <row r="141" spans="1:8" ht="17.149999999999999" customHeight="1" x14ac:dyDescent="0.55000000000000004">
      <c r="A141" s="81"/>
      <c r="B141" s="16" t="s">
        <v>222</v>
      </c>
      <c r="C141" s="16" t="s">
        <v>223</v>
      </c>
      <c r="D141" s="70">
        <v>1.85</v>
      </c>
      <c r="E141" s="17" t="s">
        <v>24</v>
      </c>
      <c r="F141" s="18"/>
      <c r="G141" s="61">
        <f t="shared" si="5"/>
        <v>0</v>
      </c>
      <c r="H141" s="16" t="s">
        <v>224</v>
      </c>
    </row>
    <row r="142" spans="1:8" ht="17.149999999999999" customHeight="1" x14ac:dyDescent="0.55000000000000004">
      <c r="A142" s="81"/>
      <c r="B142" s="16" t="s">
        <v>222</v>
      </c>
      <c r="C142" s="16" t="s">
        <v>220</v>
      </c>
      <c r="D142" s="70" t="s">
        <v>494</v>
      </c>
      <c r="E142" s="17" t="s">
        <v>24</v>
      </c>
      <c r="F142" s="18"/>
      <c r="G142" s="61">
        <f t="shared" si="5"/>
        <v>0</v>
      </c>
      <c r="H142" s="16" t="s">
        <v>224</v>
      </c>
    </row>
    <row r="143" spans="1:8" ht="17.149999999999999" customHeight="1" x14ac:dyDescent="0.55000000000000004">
      <c r="A143" s="81"/>
      <c r="B143" s="16" t="s">
        <v>225</v>
      </c>
      <c r="C143" s="16" t="s">
        <v>226</v>
      </c>
      <c r="D143" s="70" t="s">
        <v>494</v>
      </c>
      <c r="E143" s="17" t="s">
        <v>24</v>
      </c>
      <c r="F143" s="18"/>
      <c r="G143" s="61">
        <f t="shared" si="5"/>
        <v>0</v>
      </c>
      <c r="H143" s="16" t="s">
        <v>221</v>
      </c>
    </row>
    <row r="144" spans="1:8" ht="17.149999999999999" customHeight="1" x14ac:dyDescent="0.55000000000000004">
      <c r="A144" s="81"/>
      <c r="B144" s="16" t="s">
        <v>227</v>
      </c>
      <c r="C144" s="16" t="s">
        <v>228</v>
      </c>
      <c r="D144" s="70" t="s">
        <v>494</v>
      </c>
      <c r="E144" s="17" t="s">
        <v>24</v>
      </c>
      <c r="F144" s="18"/>
      <c r="G144" s="61">
        <f t="shared" si="5"/>
        <v>0</v>
      </c>
      <c r="H144" s="16" t="s">
        <v>224</v>
      </c>
    </row>
    <row r="145" spans="1:8" ht="17.149999999999999" customHeight="1" x14ac:dyDescent="0.55000000000000004">
      <c r="A145" s="81"/>
      <c r="B145" s="16" t="s">
        <v>229</v>
      </c>
      <c r="C145" s="16" t="s">
        <v>230</v>
      </c>
      <c r="D145" s="70" t="s">
        <v>494</v>
      </c>
      <c r="E145" s="17" t="s">
        <v>24</v>
      </c>
      <c r="F145" s="18"/>
      <c r="G145" s="61">
        <f t="shared" si="5"/>
        <v>0</v>
      </c>
      <c r="H145" s="16"/>
    </row>
    <row r="146" spans="1:8" ht="17.149999999999999" customHeight="1" x14ac:dyDescent="0.55000000000000004">
      <c r="A146" s="81"/>
      <c r="B146" s="16" t="s">
        <v>229</v>
      </c>
      <c r="C146" s="16" t="s">
        <v>231</v>
      </c>
      <c r="D146" s="70" t="s">
        <v>494</v>
      </c>
      <c r="E146" s="17" t="s">
        <v>24</v>
      </c>
      <c r="F146" s="18"/>
      <c r="G146" s="61">
        <f t="shared" si="5"/>
        <v>0</v>
      </c>
      <c r="H146" s="16"/>
    </row>
    <row r="147" spans="1:8" ht="17.149999999999999" customHeight="1" x14ac:dyDescent="0.55000000000000004">
      <c r="A147" s="81"/>
      <c r="B147" s="16" t="s">
        <v>232</v>
      </c>
      <c r="C147" s="16"/>
      <c r="D147" s="70">
        <v>5.5500000000000007</v>
      </c>
      <c r="E147" s="17" t="s">
        <v>24</v>
      </c>
      <c r="F147" s="18"/>
      <c r="G147" s="61">
        <f t="shared" si="5"/>
        <v>0</v>
      </c>
      <c r="H147" s="16"/>
    </row>
    <row r="148" spans="1:8" ht="17.149999999999999" customHeight="1" x14ac:dyDescent="0.55000000000000004">
      <c r="A148" s="81"/>
      <c r="B148" s="16" t="s">
        <v>233</v>
      </c>
      <c r="C148" s="16" t="s">
        <v>234</v>
      </c>
      <c r="D148" s="70">
        <v>2.4605000000000001</v>
      </c>
      <c r="E148" s="17" t="s">
        <v>24</v>
      </c>
      <c r="F148" s="18"/>
      <c r="G148" s="61">
        <f t="shared" si="5"/>
        <v>0</v>
      </c>
      <c r="H148" s="16"/>
    </row>
    <row r="149" spans="1:8" ht="17.149999999999999" customHeight="1" x14ac:dyDescent="0.55000000000000004">
      <c r="A149" s="81"/>
      <c r="B149" s="16" t="s">
        <v>233</v>
      </c>
      <c r="C149" s="16" t="s">
        <v>235</v>
      </c>
      <c r="D149" s="70">
        <v>3.7</v>
      </c>
      <c r="E149" s="17" t="s">
        <v>24</v>
      </c>
      <c r="F149" s="18"/>
      <c r="G149" s="61">
        <f t="shared" si="5"/>
        <v>0</v>
      </c>
      <c r="H149" s="16"/>
    </row>
    <row r="150" spans="1:8" ht="17.149999999999999" customHeight="1" x14ac:dyDescent="0.55000000000000004">
      <c r="A150" s="81"/>
      <c r="B150" s="16" t="s">
        <v>233</v>
      </c>
      <c r="C150" s="16" t="s">
        <v>236</v>
      </c>
      <c r="D150" s="70" t="s">
        <v>494</v>
      </c>
      <c r="E150" s="17" t="s">
        <v>24</v>
      </c>
      <c r="F150" s="18"/>
      <c r="G150" s="61">
        <f t="shared" si="5"/>
        <v>0</v>
      </c>
      <c r="H150" s="16"/>
    </row>
    <row r="151" spans="1:8" ht="17.149999999999999" customHeight="1" x14ac:dyDescent="0.55000000000000004">
      <c r="A151" s="81"/>
      <c r="B151" s="16" t="s">
        <v>237</v>
      </c>
      <c r="C151" s="16"/>
      <c r="D151" s="70" t="s">
        <v>494</v>
      </c>
      <c r="E151" s="17" t="s">
        <v>24</v>
      </c>
      <c r="F151" s="18"/>
      <c r="G151" s="61">
        <f t="shared" si="5"/>
        <v>0</v>
      </c>
      <c r="H151" s="16"/>
    </row>
    <row r="152" spans="1:8" ht="17.149999999999999" customHeight="1" x14ac:dyDescent="0.55000000000000004">
      <c r="A152" s="81"/>
      <c r="B152" s="16" t="s">
        <v>238</v>
      </c>
      <c r="C152" s="16"/>
      <c r="D152" s="70">
        <v>1.85</v>
      </c>
      <c r="E152" s="17" t="s">
        <v>24</v>
      </c>
      <c r="F152" s="18"/>
      <c r="G152" s="61">
        <f t="shared" si="5"/>
        <v>0</v>
      </c>
      <c r="H152" s="16"/>
    </row>
    <row r="153" spans="1:8" ht="17.149999999999999" customHeight="1" x14ac:dyDescent="0.55000000000000004">
      <c r="A153" s="81"/>
      <c r="B153" s="16" t="s">
        <v>239</v>
      </c>
      <c r="C153" s="16" t="s">
        <v>240</v>
      </c>
      <c r="D153" s="70" t="s">
        <v>494</v>
      </c>
      <c r="E153" s="17" t="s">
        <v>24</v>
      </c>
      <c r="F153" s="18"/>
      <c r="G153" s="61">
        <f t="shared" si="5"/>
        <v>0</v>
      </c>
      <c r="H153" s="16"/>
    </row>
    <row r="154" spans="1:8" ht="17.149999999999999" customHeight="1" x14ac:dyDescent="0.55000000000000004">
      <c r="A154" s="81"/>
      <c r="B154" s="16" t="s">
        <v>241</v>
      </c>
      <c r="C154" s="16"/>
      <c r="D154" s="70" t="s">
        <v>494</v>
      </c>
      <c r="E154" s="17" t="s">
        <v>24</v>
      </c>
      <c r="F154" s="18"/>
      <c r="G154" s="61">
        <f t="shared" si="5"/>
        <v>0</v>
      </c>
      <c r="H154" s="16"/>
    </row>
    <row r="155" spans="1:8" ht="17.149999999999999" customHeight="1" x14ac:dyDescent="0.55000000000000004">
      <c r="A155" s="81"/>
      <c r="B155" s="16" t="s">
        <v>242</v>
      </c>
      <c r="C155" s="16" t="s">
        <v>243</v>
      </c>
      <c r="D155" s="70" t="s">
        <v>494</v>
      </c>
      <c r="E155" s="17" t="s">
        <v>24</v>
      </c>
      <c r="F155" s="18"/>
      <c r="G155" s="61">
        <f t="shared" si="5"/>
        <v>0</v>
      </c>
      <c r="H155" s="16" t="s">
        <v>221</v>
      </c>
    </row>
    <row r="156" spans="1:8" ht="17.149999999999999" customHeight="1" x14ac:dyDescent="0.55000000000000004">
      <c r="A156" s="81"/>
      <c r="B156" s="16" t="s">
        <v>242</v>
      </c>
      <c r="C156" s="16" t="s">
        <v>244</v>
      </c>
      <c r="D156" s="70" t="s">
        <v>494</v>
      </c>
      <c r="E156" s="17" t="s">
        <v>24</v>
      </c>
      <c r="F156" s="18"/>
      <c r="G156" s="61">
        <f t="shared" si="5"/>
        <v>0</v>
      </c>
      <c r="H156" s="16" t="s">
        <v>221</v>
      </c>
    </row>
    <row r="157" spans="1:8" ht="17.149999999999999" customHeight="1" x14ac:dyDescent="0.55000000000000004">
      <c r="A157" s="81"/>
      <c r="B157" s="16" t="s">
        <v>245</v>
      </c>
      <c r="C157" s="16" t="s">
        <v>243</v>
      </c>
      <c r="D157" s="70" t="s">
        <v>494</v>
      </c>
      <c r="E157" s="17" t="s">
        <v>24</v>
      </c>
      <c r="F157" s="18"/>
      <c r="G157" s="61">
        <f t="shared" si="5"/>
        <v>0</v>
      </c>
      <c r="H157" s="16" t="s">
        <v>246</v>
      </c>
    </row>
    <row r="158" spans="1:8" ht="17.149999999999999" customHeight="1" x14ac:dyDescent="0.55000000000000004">
      <c r="A158" s="81"/>
      <c r="B158" s="16" t="s">
        <v>245</v>
      </c>
      <c r="C158" s="16" t="s">
        <v>244</v>
      </c>
      <c r="D158" s="70" t="s">
        <v>494</v>
      </c>
      <c r="E158" s="17" t="s">
        <v>24</v>
      </c>
      <c r="F158" s="18"/>
      <c r="G158" s="61">
        <f t="shared" si="5"/>
        <v>0</v>
      </c>
      <c r="H158" s="16" t="s">
        <v>246</v>
      </c>
    </row>
    <row r="159" spans="1:8" ht="17.149999999999999" customHeight="1" x14ac:dyDescent="0.55000000000000004">
      <c r="A159" s="81"/>
      <c r="B159" s="16" t="s">
        <v>247</v>
      </c>
      <c r="C159" s="16" t="s">
        <v>248</v>
      </c>
      <c r="D159" s="70" t="s">
        <v>494</v>
      </c>
      <c r="E159" s="17" t="s">
        <v>24</v>
      </c>
      <c r="F159" s="18"/>
      <c r="G159" s="61">
        <f t="shared" si="5"/>
        <v>0</v>
      </c>
      <c r="H159" s="16"/>
    </row>
    <row r="160" spans="1:8" ht="17.149999999999999" customHeight="1" x14ac:dyDescent="0.55000000000000004">
      <c r="A160" s="81"/>
      <c r="B160" s="23" t="s">
        <v>249</v>
      </c>
      <c r="C160" s="23" t="s">
        <v>250</v>
      </c>
      <c r="D160" s="70" t="s">
        <v>494</v>
      </c>
      <c r="E160" s="22" t="s">
        <v>24</v>
      </c>
      <c r="F160" s="18"/>
      <c r="G160" s="63">
        <f t="shared" si="5"/>
        <v>0</v>
      </c>
      <c r="H160" s="16"/>
    </row>
    <row r="161" spans="1:8" ht="17.149999999999999" customHeight="1" x14ac:dyDescent="0.55000000000000004">
      <c r="A161" s="81"/>
      <c r="B161" s="23" t="s">
        <v>249</v>
      </c>
      <c r="C161" s="23" t="s">
        <v>251</v>
      </c>
      <c r="D161" s="70" t="s">
        <v>494</v>
      </c>
      <c r="E161" s="22" t="s">
        <v>24</v>
      </c>
      <c r="F161" s="18"/>
      <c r="G161" s="63">
        <f t="shared" si="5"/>
        <v>0</v>
      </c>
      <c r="H161" s="16"/>
    </row>
    <row r="162" spans="1:8" ht="17.149999999999999" customHeight="1" x14ac:dyDescent="0.55000000000000004">
      <c r="A162" s="81"/>
      <c r="B162" s="23" t="s">
        <v>252</v>
      </c>
      <c r="C162" s="23" t="s">
        <v>253</v>
      </c>
      <c r="D162" s="70" t="s">
        <v>494</v>
      </c>
      <c r="E162" s="22" t="s">
        <v>24</v>
      </c>
      <c r="F162" s="18"/>
      <c r="G162" s="63">
        <f t="shared" si="5"/>
        <v>0</v>
      </c>
      <c r="H162" s="16"/>
    </row>
    <row r="163" spans="1:8" ht="17.149999999999999" customHeight="1" x14ac:dyDescent="0.55000000000000004">
      <c r="A163" s="82"/>
      <c r="B163" s="46" t="s">
        <v>254</v>
      </c>
      <c r="C163" s="47"/>
      <c r="D163" s="71"/>
      <c r="E163" s="44"/>
      <c r="F163" s="45"/>
      <c r="G163" s="62">
        <f>SUM(G139:G162)</f>
        <v>0</v>
      </c>
      <c r="H163" s="20"/>
    </row>
    <row r="164" spans="1:8" ht="17.149999999999999" customHeight="1" x14ac:dyDescent="0.55000000000000004">
      <c r="A164" s="80" t="s">
        <v>255</v>
      </c>
      <c r="B164" s="13" t="s">
        <v>256</v>
      </c>
      <c r="C164" s="16" t="s">
        <v>257</v>
      </c>
      <c r="D164" s="69" t="s">
        <v>494</v>
      </c>
      <c r="E164" s="17" t="s">
        <v>97</v>
      </c>
      <c r="F164" s="18"/>
      <c r="G164" s="61">
        <f t="shared" ref="G164:G174" si="6">D164*F164</f>
        <v>0</v>
      </c>
      <c r="H164" s="13"/>
    </row>
    <row r="165" spans="1:8" ht="17.149999999999999" customHeight="1" x14ac:dyDescent="0.55000000000000004">
      <c r="A165" s="81"/>
      <c r="B165" s="16" t="s">
        <v>258</v>
      </c>
      <c r="C165" s="16" t="s">
        <v>259</v>
      </c>
      <c r="D165" s="70" t="s">
        <v>494</v>
      </c>
      <c r="E165" s="17" t="s">
        <v>97</v>
      </c>
      <c r="F165" s="18"/>
      <c r="G165" s="61">
        <f t="shared" si="6"/>
        <v>0</v>
      </c>
      <c r="H165" s="16"/>
    </row>
    <row r="166" spans="1:8" ht="17.149999999999999" customHeight="1" x14ac:dyDescent="0.55000000000000004">
      <c r="A166" s="81"/>
      <c r="B166" s="16" t="s">
        <v>260</v>
      </c>
      <c r="C166" s="16" t="s">
        <v>261</v>
      </c>
      <c r="D166" s="70" t="s">
        <v>494</v>
      </c>
      <c r="E166" s="17" t="s">
        <v>97</v>
      </c>
      <c r="F166" s="18"/>
      <c r="G166" s="61">
        <f t="shared" si="6"/>
        <v>0</v>
      </c>
      <c r="H166" s="16" t="s">
        <v>68</v>
      </c>
    </row>
    <row r="167" spans="1:8" ht="17.149999999999999" customHeight="1" x14ac:dyDescent="0.55000000000000004">
      <c r="A167" s="81"/>
      <c r="B167" s="16" t="s">
        <v>260</v>
      </c>
      <c r="C167" s="16" t="s">
        <v>262</v>
      </c>
      <c r="D167" s="70" t="s">
        <v>494</v>
      </c>
      <c r="E167" s="17" t="s">
        <v>97</v>
      </c>
      <c r="F167" s="18"/>
      <c r="G167" s="61">
        <f t="shared" si="6"/>
        <v>0</v>
      </c>
      <c r="H167" s="16" t="s">
        <v>70</v>
      </c>
    </row>
    <row r="168" spans="1:8" ht="17.149999999999999" customHeight="1" x14ac:dyDescent="0.55000000000000004">
      <c r="A168" s="81"/>
      <c r="B168" s="16" t="s">
        <v>263</v>
      </c>
      <c r="C168" s="16" t="s">
        <v>264</v>
      </c>
      <c r="D168" s="70" t="s">
        <v>494</v>
      </c>
      <c r="E168" s="17" t="s">
        <v>97</v>
      </c>
      <c r="F168" s="18"/>
      <c r="G168" s="61">
        <f t="shared" si="6"/>
        <v>0</v>
      </c>
      <c r="H168" s="16"/>
    </row>
    <row r="169" spans="1:8" ht="17.149999999999999" customHeight="1" x14ac:dyDescent="0.55000000000000004">
      <c r="A169" s="81"/>
      <c r="B169" s="16" t="s">
        <v>263</v>
      </c>
      <c r="C169" s="16" t="s">
        <v>265</v>
      </c>
      <c r="D169" s="70" t="s">
        <v>494</v>
      </c>
      <c r="E169" s="17" t="s">
        <v>97</v>
      </c>
      <c r="F169" s="18"/>
      <c r="G169" s="61">
        <f t="shared" si="6"/>
        <v>0</v>
      </c>
      <c r="H169" s="16"/>
    </row>
    <row r="170" spans="1:8" ht="17.149999999999999" customHeight="1" x14ac:dyDescent="0.55000000000000004">
      <c r="A170" s="81"/>
      <c r="B170" s="16" t="s">
        <v>266</v>
      </c>
      <c r="C170" s="16" t="s">
        <v>267</v>
      </c>
      <c r="D170" s="70" t="s">
        <v>494</v>
      </c>
      <c r="E170" s="17" t="s">
        <v>97</v>
      </c>
      <c r="F170" s="18"/>
      <c r="G170" s="61">
        <f t="shared" si="6"/>
        <v>0</v>
      </c>
      <c r="H170" s="16" t="s">
        <v>76</v>
      </c>
    </row>
    <row r="171" spans="1:8" ht="17.149999999999999" customHeight="1" x14ac:dyDescent="0.55000000000000004">
      <c r="A171" s="81"/>
      <c r="B171" s="16" t="s">
        <v>266</v>
      </c>
      <c r="C171" s="16" t="s">
        <v>268</v>
      </c>
      <c r="D171" s="70" t="s">
        <v>494</v>
      </c>
      <c r="E171" s="17" t="s">
        <v>97</v>
      </c>
      <c r="F171" s="18"/>
      <c r="G171" s="61">
        <f t="shared" si="6"/>
        <v>0</v>
      </c>
      <c r="H171" s="16" t="s">
        <v>76</v>
      </c>
    </row>
    <row r="172" spans="1:8" ht="17.149999999999999" customHeight="1" x14ac:dyDescent="0.55000000000000004">
      <c r="A172" s="81"/>
      <c r="B172" s="16" t="s">
        <v>269</v>
      </c>
      <c r="C172" s="16" t="s">
        <v>270</v>
      </c>
      <c r="D172" s="70" t="s">
        <v>494</v>
      </c>
      <c r="E172" s="17" t="s">
        <v>97</v>
      </c>
      <c r="F172" s="18"/>
      <c r="G172" s="61">
        <f t="shared" si="6"/>
        <v>0</v>
      </c>
      <c r="H172" s="16" t="s">
        <v>76</v>
      </c>
    </row>
    <row r="173" spans="1:8" ht="17.149999999999999" customHeight="1" x14ac:dyDescent="0.55000000000000004">
      <c r="A173" s="81"/>
      <c r="B173" s="16" t="s">
        <v>271</v>
      </c>
      <c r="C173" s="16" t="s">
        <v>272</v>
      </c>
      <c r="D173" s="70">
        <v>11.211</v>
      </c>
      <c r="E173" s="17" t="s">
        <v>273</v>
      </c>
      <c r="F173" s="18"/>
      <c r="G173" s="61">
        <f t="shared" si="6"/>
        <v>0</v>
      </c>
      <c r="H173" s="16"/>
    </row>
    <row r="174" spans="1:8" ht="17.149999999999999" customHeight="1" x14ac:dyDescent="0.55000000000000004">
      <c r="A174" s="81"/>
      <c r="B174" s="16" t="s">
        <v>274</v>
      </c>
      <c r="C174" s="16" t="s">
        <v>275</v>
      </c>
      <c r="D174" s="70">
        <v>3.3115000000000001</v>
      </c>
      <c r="E174" s="17" t="s">
        <v>97</v>
      </c>
      <c r="F174" s="18"/>
      <c r="G174" s="61">
        <f t="shared" si="6"/>
        <v>0</v>
      </c>
      <c r="H174" s="16" t="s">
        <v>276</v>
      </c>
    </row>
    <row r="175" spans="1:8" ht="17.149999999999999" customHeight="1" x14ac:dyDescent="0.55000000000000004">
      <c r="A175" s="82"/>
      <c r="B175" s="46" t="s">
        <v>277</v>
      </c>
      <c r="C175" s="47"/>
      <c r="D175" s="71"/>
      <c r="E175" s="44"/>
      <c r="F175" s="45"/>
      <c r="G175" s="62">
        <f>SUM(G164:G174)</f>
        <v>0</v>
      </c>
      <c r="H175" s="20"/>
    </row>
    <row r="176" spans="1:8" ht="17.149999999999999" customHeight="1" x14ac:dyDescent="0.55000000000000004">
      <c r="A176" s="80" t="s">
        <v>278</v>
      </c>
      <c r="B176" s="13" t="s">
        <v>279</v>
      </c>
      <c r="C176" s="13" t="s">
        <v>280</v>
      </c>
      <c r="D176" s="69" t="s">
        <v>494</v>
      </c>
      <c r="E176" s="14" t="s">
        <v>24</v>
      </c>
      <c r="F176" s="15"/>
      <c r="G176" s="60">
        <f t="shared" ref="G176:G189" si="7">D176*F176</f>
        <v>0</v>
      </c>
      <c r="H176" s="13"/>
    </row>
    <row r="177" spans="1:8" ht="17.149999999999999" customHeight="1" x14ac:dyDescent="0.55000000000000004">
      <c r="A177" s="81"/>
      <c r="B177" s="16" t="s">
        <v>279</v>
      </c>
      <c r="C177" s="16" t="s">
        <v>281</v>
      </c>
      <c r="D177" s="70" t="s">
        <v>494</v>
      </c>
      <c r="E177" s="17" t="s">
        <v>24</v>
      </c>
      <c r="F177" s="18"/>
      <c r="G177" s="61">
        <f t="shared" si="7"/>
        <v>0</v>
      </c>
      <c r="H177" s="16"/>
    </row>
    <row r="178" spans="1:8" ht="17.149999999999999" customHeight="1" x14ac:dyDescent="0.55000000000000004">
      <c r="A178" s="81"/>
      <c r="B178" s="16" t="s">
        <v>282</v>
      </c>
      <c r="C178" s="16" t="s">
        <v>283</v>
      </c>
      <c r="D178" s="70">
        <v>3.0710000000000002</v>
      </c>
      <c r="E178" s="17" t="s">
        <v>24</v>
      </c>
      <c r="F178" s="18"/>
      <c r="G178" s="61">
        <f t="shared" si="7"/>
        <v>0</v>
      </c>
      <c r="H178" s="16"/>
    </row>
    <row r="179" spans="1:8" ht="17.149999999999999" customHeight="1" x14ac:dyDescent="0.55000000000000004">
      <c r="A179" s="81"/>
      <c r="B179" s="16" t="s">
        <v>284</v>
      </c>
      <c r="C179" s="16" t="s">
        <v>285</v>
      </c>
      <c r="D179" s="70" t="s">
        <v>494</v>
      </c>
      <c r="E179" s="17" t="s">
        <v>286</v>
      </c>
      <c r="F179" s="18"/>
      <c r="G179" s="61">
        <f t="shared" si="7"/>
        <v>0</v>
      </c>
      <c r="H179" s="16"/>
    </row>
    <row r="180" spans="1:8" ht="17.149999999999999" customHeight="1" x14ac:dyDescent="0.55000000000000004">
      <c r="A180" s="81"/>
      <c r="B180" s="16" t="s">
        <v>287</v>
      </c>
      <c r="C180" s="16" t="s">
        <v>288</v>
      </c>
      <c r="D180" s="70" t="s">
        <v>494</v>
      </c>
      <c r="E180" s="17" t="s">
        <v>24</v>
      </c>
      <c r="F180" s="18"/>
      <c r="G180" s="61">
        <f t="shared" si="7"/>
        <v>0</v>
      </c>
      <c r="H180" s="16"/>
    </row>
    <row r="181" spans="1:8" ht="17.149999999999999" customHeight="1" x14ac:dyDescent="0.55000000000000004">
      <c r="A181" s="81"/>
      <c r="B181" s="16" t="s">
        <v>289</v>
      </c>
      <c r="C181" s="16" t="s">
        <v>290</v>
      </c>
      <c r="D181" s="70" t="s">
        <v>494</v>
      </c>
      <c r="E181" s="17" t="s">
        <v>24</v>
      </c>
      <c r="F181" s="18"/>
      <c r="G181" s="61">
        <f t="shared" si="7"/>
        <v>0</v>
      </c>
      <c r="H181" s="16"/>
    </row>
    <row r="182" spans="1:8" ht="17.149999999999999" customHeight="1" x14ac:dyDescent="0.55000000000000004">
      <c r="A182" s="81"/>
      <c r="B182" s="16" t="s">
        <v>291</v>
      </c>
      <c r="C182" s="16" t="s">
        <v>292</v>
      </c>
      <c r="D182" s="70">
        <v>1.2210000000000001</v>
      </c>
      <c r="E182" s="17" t="s">
        <v>24</v>
      </c>
      <c r="F182" s="18"/>
      <c r="G182" s="61">
        <f t="shared" si="7"/>
        <v>0</v>
      </c>
      <c r="H182" s="16"/>
    </row>
    <row r="183" spans="1:8" ht="17.149999999999999" customHeight="1" x14ac:dyDescent="0.55000000000000004">
      <c r="A183" s="81"/>
      <c r="B183" s="16" t="s">
        <v>291</v>
      </c>
      <c r="C183" s="16" t="s">
        <v>293</v>
      </c>
      <c r="D183" s="70" t="s">
        <v>494</v>
      </c>
      <c r="E183" s="17" t="s">
        <v>24</v>
      </c>
      <c r="F183" s="18"/>
      <c r="G183" s="61">
        <f t="shared" si="7"/>
        <v>0</v>
      </c>
      <c r="H183" s="16"/>
    </row>
    <row r="184" spans="1:8" ht="17.149999999999999" customHeight="1" x14ac:dyDescent="0.55000000000000004">
      <c r="A184" s="81"/>
      <c r="B184" s="16" t="s">
        <v>294</v>
      </c>
      <c r="C184" s="16"/>
      <c r="D184" s="70" t="s">
        <v>494</v>
      </c>
      <c r="E184" s="17" t="s">
        <v>24</v>
      </c>
      <c r="F184" s="18"/>
      <c r="G184" s="61">
        <f t="shared" si="7"/>
        <v>0</v>
      </c>
      <c r="H184" s="16"/>
    </row>
    <row r="185" spans="1:8" ht="17.149999999999999" customHeight="1" x14ac:dyDescent="0.55000000000000004">
      <c r="A185" s="81"/>
      <c r="B185" s="16" t="s">
        <v>295</v>
      </c>
      <c r="C185" s="16" t="s">
        <v>296</v>
      </c>
      <c r="D185" s="70">
        <v>3.7</v>
      </c>
      <c r="E185" s="17" t="s">
        <v>97</v>
      </c>
      <c r="F185" s="18"/>
      <c r="G185" s="61">
        <f t="shared" si="7"/>
        <v>0</v>
      </c>
      <c r="H185" s="16"/>
    </row>
    <row r="186" spans="1:8" ht="17.149999999999999" customHeight="1" x14ac:dyDescent="0.55000000000000004">
      <c r="A186" s="81"/>
      <c r="B186" s="16" t="s">
        <v>295</v>
      </c>
      <c r="C186" s="16" t="s">
        <v>297</v>
      </c>
      <c r="D186" s="70">
        <v>4.9210000000000003</v>
      </c>
      <c r="E186" s="17" t="s">
        <v>97</v>
      </c>
      <c r="F186" s="18"/>
      <c r="G186" s="61">
        <f t="shared" si="7"/>
        <v>0</v>
      </c>
      <c r="H186" s="16"/>
    </row>
    <row r="187" spans="1:8" ht="17.149999999999999" customHeight="1" x14ac:dyDescent="0.55000000000000004">
      <c r="A187" s="81"/>
      <c r="B187" s="16" t="s">
        <v>295</v>
      </c>
      <c r="C187" s="16" t="s">
        <v>298</v>
      </c>
      <c r="D187" s="70" t="s">
        <v>494</v>
      </c>
      <c r="E187" s="17" t="s">
        <v>97</v>
      </c>
      <c r="F187" s="18"/>
      <c r="G187" s="61">
        <f t="shared" si="7"/>
        <v>0</v>
      </c>
      <c r="H187" s="16"/>
    </row>
    <row r="188" spans="1:8" ht="17.149999999999999" customHeight="1" x14ac:dyDescent="0.55000000000000004">
      <c r="A188" s="81"/>
      <c r="B188" s="16" t="s">
        <v>299</v>
      </c>
      <c r="C188" s="16" t="s">
        <v>300</v>
      </c>
      <c r="D188" s="70">
        <v>1.85</v>
      </c>
      <c r="E188" s="17" t="s">
        <v>97</v>
      </c>
      <c r="F188" s="18"/>
      <c r="G188" s="61">
        <f t="shared" si="7"/>
        <v>0</v>
      </c>
      <c r="H188" s="16"/>
    </row>
    <row r="189" spans="1:8" ht="17.149999999999999" customHeight="1" x14ac:dyDescent="0.55000000000000004">
      <c r="A189" s="81"/>
      <c r="B189" s="16" t="s">
        <v>301</v>
      </c>
      <c r="C189" s="16" t="s">
        <v>300</v>
      </c>
      <c r="D189" s="70">
        <v>6.7710000000000008</v>
      </c>
      <c r="E189" s="17" t="s">
        <v>97</v>
      </c>
      <c r="F189" s="18"/>
      <c r="G189" s="61">
        <f t="shared" si="7"/>
        <v>0</v>
      </c>
      <c r="H189" s="16"/>
    </row>
    <row r="190" spans="1:8" ht="17.149999999999999" customHeight="1" x14ac:dyDescent="0.55000000000000004">
      <c r="A190" s="82"/>
      <c r="B190" s="46" t="s">
        <v>302</v>
      </c>
      <c r="C190" s="49"/>
      <c r="D190" s="71"/>
      <c r="E190" s="44"/>
      <c r="F190" s="45"/>
      <c r="G190" s="62">
        <f>SUM(G176:G189)</f>
        <v>0</v>
      </c>
      <c r="H190" s="20"/>
    </row>
    <row r="191" spans="1:8" ht="17.149999999999999" customHeight="1" x14ac:dyDescent="0.55000000000000004">
      <c r="A191" s="80" t="s">
        <v>303</v>
      </c>
      <c r="B191" s="16" t="s">
        <v>304</v>
      </c>
      <c r="C191" s="16" t="s">
        <v>305</v>
      </c>
      <c r="D191" s="69">
        <v>5.5500000000000007</v>
      </c>
      <c r="E191" s="17" t="s">
        <v>24</v>
      </c>
      <c r="F191" s="18"/>
      <c r="G191" s="61">
        <f t="shared" ref="G191:G209" si="8">D191*F191</f>
        <v>0</v>
      </c>
      <c r="H191" s="16"/>
    </row>
    <row r="192" spans="1:8" ht="17.149999999999999" customHeight="1" x14ac:dyDescent="0.55000000000000004">
      <c r="A192" s="81"/>
      <c r="B192" s="16" t="s">
        <v>304</v>
      </c>
      <c r="C192" s="16" t="s">
        <v>306</v>
      </c>
      <c r="D192" s="70" t="s">
        <v>494</v>
      </c>
      <c r="E192" s="17" t="s">
        <v>44</v>
      </c>
      <c r="F192" s="18"/>
      <c r="G192" s="61">
        <f t="shared" si="8"/>
        <v>0</v>
      </c>
      <c r="H192" s="16"/>
    </row>
    <row r="193" spans="1:8" ht="17.149999999999999" customHeight="1" x14ac:dyDescent="0.55000000000000004">
      <c r="A193" s="81"/>
      <c r="B193" s="16" t="s">
        <v>307</v>
      </c>
      <c r="C193" s="16" t="s">
        <v>308</v>
      </c>
      <c r="D193" s="70">
        <v>1.2210000000000001</v>
      </c>
      <c r="E193" s="17" t="s">
        <v>24</v>
      </c>
      <c r="F193" s="18"/>
      <c r="G193" s="61">
        <f t="shared" si="8"/>
        <v>0</v>
      </c>
      <c r="H193" s="16"/>
    </row>
    <row r="194" spans="1:8" ht="17.149999999999999" customHeight="1" x14ac:dyDescent="0.55000000000000004">
      <c r="A194" s="81"/>
      <c r="B194" s="16" t="s">
        <v>242</v>
      </c>
      <c r="C194" s="16" t="s">
        <v>243</v>
      </c>
      <c r="D194" s="70" t="s">
        <v>494</v>
      </c>
      <c r="E194" s="17" t="s">
        <v>24</v>
      </c>
      <c r="F194" s="18"/>
      <c r="G194" s="61">
        <f t="shared" si="8"/>
        <v>0</v>
      </c>
      <c r="H194" s="16" t="s">
        <v>218</v>
      </c>
    </row>
    <row r="195" spans="1:8" ht="17.149999999999999" customHeight="1" x14ac:dyDescent="0.55000000000000004">
      <c r="A195" s="81"/>
      <c r="B195" s="16" t="s">
        <v>242</v>
      </c>
      <c r="C195" s="16" t="s">
        <v>244</v>
      </c>
      <c r="D195" s="70" t="s">
        <v>494</v>
      </c>
      <c r="E195" s="17" t="s">
        <v>24</v>
      </c>
      <c r="F195" s="18"/>
      <c r="G195" s="61">
        <f t="shared" si="8"/>
        <v>0</v>
      </c>
      <c r="H195" s="16" t="s">
        <v>221</v>
      </c>
    </row>
    <row r="196" spans="1:8" ht="17.149999999999999" customHeight="1" x14ac:dyDescent="0.55000000000000004">
      <c r="A196" s="81"/>
      <c r="B196" s="16" t="s">
        <v>245</v>
      </c>
      <c r="C196" s="16" t="s">
        <v>243</v>
      </c>
      <c r="D196" s="70" t="s">
        <v>494</v>
      </c>
      <c r="E196" s="17" t="s">
        <v>24</v>
      </c>
      <c r="F196" s="18"/>
      <c r="G196" s="61">
        <f t="shared" si="8"/>
        <v>0</v>
      </c>
      <c r="H196" s="16" t="s">
        <v>246</v>
      </c>
    </row>
    <row r="197" spans="1:8" ht="17.149999999999999" customHeight="1" x14ac:dyDescent="0.55000000000000004">
      <c r="A197" s="81"/>
      <c r="B197" s="16" t="s">
        <v>245</v>
      </c>
      <c r="C197" s="16" t="s">
        <v>244</v>
      </c>
      <c r="D197" s="70" t="s">
        <v>494</v>
      </c>
      <c r="E197" s="17" t="s">
        <v>24</v>
      </c>
      <c r="F197" s="18"/>
      <c r="G197" s="61">
        <f t="shared" si="8"/>
        <v>0</v>
      </c>
      <c r="H197" s="16" t="s">
        <v>246</v>
      </c>
    </row>
    <row r="198" spans="1:8" ht="17.149999999999999" customHeight="1" x14ac:dyDescent="0.55000000000000004">
      <c r="A198" s="81"/>
      <c r="B198" s="16" t="s">
        <v>309</v>
      </c>
      <c r="C198" s="16" t="s">
        <v>310</v>
      </c>
      <c r="D198" s="70" t="s">
        <v>494</v>
      </c>
      <c r="E198" s="17" t="s">
        <v>24</v>
      </c>
      <c r="F198" s="18"/>
      <c r="G198" s="61">
        <f t="shared" si="8"/>
        <v>0</v>
      </c>
      <c r="H198" s="16"/>
    </row>
    <row r="199" spans="1:8" ht="17.149999999999999" customHeight="1" x14ac:dyDescent="0.55000000000000004">
      <c r="A199" s="81"/>
      <c r="B199" s="16" t="s">
        <v>311</v>
      </c>
      <c r="C199" s="16" t="s">
        <v>312</v>
      </c>
      <c r="D199" s="70" t="s">
        <v>494</v>
      </c>
      <c r="E199" s="17" t="s">
        <v>97</v>
      </c>
      <c r="F199" s="18"/>
      <c r="G199" s="61">
        <f t="shared" si="8"/>
        <v>0</v>
      </c>
      <c r="H199" s="16"/>
    </row>
    <row r="200" spans="1:8" ht="17.149999999999999" customHeight="1" x14ac:dyDescent="0.55000000000000004">
      <c r="A200" s="81"/>
      <c r="B200" s="16" t="s">
        <v>313</v>
      </c>
      <c r="C200" s="16" t="s">
        <v>314</v>
      </c>
      <c r="D200" s="70" t="s">
        <v>494</v>
      </c>
      <c r="E200" s="17" t="s">
        <v>97</v>
      </c>
      <c r="F200" s="18"/>
      <c r="G200" s="61">
        <f t="shared" si="8"/>
        <v>0</v>
      </c>
      <c r="H200" s="16"/>
    </row>
    <row r="201" spans="1:8" ht="17.149999999999999" customHeight="1" x14ac:dyDescent="0.55000000000000004">
      <c r="A201" s="81"/>
      <c r="B201" s="16" t="s">
        <v>315</v>
      </c>
      <c r="C201" s="16" t="s">
        <v>316</v>
      </c>
      <c r="D201" s="70" t="s">
        <v>494</v>
      </c>
      <c r="E201" s="17" t="s">
        <v>97</v>
      </c>
      <c r="F201" s="18"/>
      <c r="G201" s="61">
        <f t="shared" si="8"/>
        <v>0</v>
      </c>
      <c r="H201" s="16" t="s">
        <v>68</v>
      </c>
    </row>
    <row r="202" spans="1:8" ht="17.149999999999999" customHeight="1" x14ac:dyDescent="0.55000000000000004">
      <c r="A202" s="81"/>
      <c r="B202" s="16" t="s">
        <v>315</v>
      </c>
      <c r="C202" s="16" t="s">
        <v>317</v>
      </c>
      <c r="D202" s="70" t="s">
        <v>494</v>
      </c>
      <c r="E202" s="17" t="s">
        <v>97</v>
      </c>
      <c r="F202" s="18"/>
      <c r="G202" s="61">
        <f t="shared" si="8"/>
        <v>0</v>
      </c>
      <c r="H202" s="16" t="s">
        <v>70</v>
      </c>
    </row>
    <row r="203" spans="1:8" ht="17.149999999999999" customHeight="1" x14ac:dyDescent="0.55000000000000004">
      <c r="A203" s="81"/>
      <c r="B203" s="16" t="s">
        <v>318</v>
      </c>
      <c r="C203" s="16" t="s">
        <v>319</v>
      </c>
      <c r="D203" s="70" t="s">
        <v>494</v>
      </c>
      <c r="E203" s="17" t="s">
        <v>97</v>
      </c>
      <c r="F203" s="18"/>
      <c r="G203" s="61">
        <f t="shared" si="8"/>
        <v>0</v>
      </c>
      <c r="H203" s="16"/>
    </row>
    <row r="204" spans="1:8" ht="17.149999999999999" customHeight="1" x14ac:dyDescent="0.55000000000000004">
      <c r="A204" s="81"/>
      <c r="B204" s="16" t="s">
        <v>318</v>
      </c>
      <c r="C204" s="16" t="s">
        <v>320</v>
      </c>
      <c r="D204" s="70" t="s">
        <v>494</v>
      </c>
      <c r="E204" s="17" t="s">
        <v>97</v>
      </c>
      <c r="F204" s="18"/>
      <c r="G204" s="61">
        <f t="shared" si="8"/>
        <v>0</v>
      </c>
      <c r="H204" s="16"/>
    </row>
    <row r="205" spans="1:8" ht="17.149999999999999" customHeight="1" x14ac:dyDescent="0.55000000000000004">
      <c r="A205" s="81"/>
      <c r="B205" s="16" t="s">
        <v>321</v>
      </c>
      <c r="C205" s="16" t="s">
        <v>322</v>
      </c>
      <c r="D205" s="70" t="s">
        <v>494</v>
      </c>
      <c r="E205" s="17" t="s">
        <v>97</v>
      </c>
      <c r="F205" s="18"/>
      <c r="G205" s="61">
        <f t="shared" si="8"/>
        <v>0</v>
      </c>
      <c r="H205" s="16" t="s">
        <v>76</v>
      </c>
    </row>
    <row r="206" spans="1:8" ht="17.149999999999999" customHeight="1" x14ac:dyDescent="0.55000000000000004">
      <c r="A206" s="81"/>
      <c r="B206" s="16" t="s">
        <v>321</v>
      </c>
      <c r="C206" s="16" t="s">
        <v>323</v>
      </c>
      <c r="D206" s="70" t="s">
        <v>494</v>
      </c>
      <c r="E206" s="17" t="s">
        <v>97</v>
      </c>
      <c r="F206" s="18"/>
      <c r="G206" s="61">
        <f t="shared" si="8"/>
        <v>0</v>
      </c>
      <c r="H206" s="16" t="s">
        <v>76</v>
      </c>
    </row>
    <row r="207" spans="1:8" ht="17.149999999999999" customHeight="1" x14ac:dyDescent="0.55000000000000004">
      <c r="A207" s="81"/>
      <c r="B207" s="16" t="s">
        <v>324</v>
      </c>
      <c r="C207" s="16" t="s">
        <v>325</v>
      </c>
      <c r="D207" s="70">
        <v>1.2210000000000001</v>
      </c>
      <c r="E207" s="17" t="s">
        <v>97</v>
      </c>
      <c r="F207" s="18"/>
      <c r="G207" s="61">
        <f t="shared" si="8"/>
        <v>0</v>
      </c>
      <c r="H207" s="16" t="s">
        <v>76</v>
      </c>
    </row>
    <row r="208" spans="1:8" ht="17.149999999999999" customHeight="1" x14ac:dyDescent="0.55000000000000004">
      <c r="A208" s="81"/>
      <c r="B208" s="16" t="s">
        <v>326</v>
      </c>
      <c r="C208" s="16" t="s">
        <v>272</v>
      </c>
      <c r="D208" s="70">
        <v>10.1195</v>
      </c>
      <c r="E208" s="17" t="s">
        <v>273</v>
      </c>
      <c r="F208" s="18"/>
      <c r="G208" s="61">
        <f t="shared" si="8"/>
        <v>0</v>
      </c>
      <c r="H208" s="16"/>
    </row>
    <row r="209" spans="1:8" ht="17.149999999999999" customHeight="1" x14ac:dyDescent="0.55000000000000004">
      <c r="A209" s="81"/>
      <c r="B209" s="16" t="s">
        <v>327</v>
      </c>
      <c r="C209" s="16" t="s">
        <v>328</v>
      </c>
      <c r="D209" s="70" t="s">
        <v>494</v>
      </c>
      <c r="E209" s="17" t="s">
        <v>97</v>
      </c>
      <c r="F209" s="18"/>
      <c r="G209" s="61">
        <f t="shared" si="8"/>
        <v>0</v>
      </c>
      <c r="H209" s="16" t="s">
        <v>329</v>
      </c>
    </row>
    <row r="210" spans="1:8" ht="17.149999999999999" customHeight="1" x14ac:dyDescent="0.55000000000000004">
      <c r="A210" s="82"/>
      <c r="B210" s="46" t="s">
        <v>330</v>
      </c>
      <c r="C210" s="49"/>
      <c r="D210" s="71"/>
      <c r="E210" s="44"/>
      <c r="F210" s="45"/>
      <c r="G210" s="62">
        <f>SUM(G191:G209)</f>
        <v>0</v>
      </c>
      <c r="H210" s="20"/>
    </row>
    <row r="211" spans="1:8" ht="17.149999999999999" customHeight="1" x14ac:dyDescent="0.55000000000000004">
      <c r="A211" s="80" t="s">
        <v>331</v>
      </c>
      <c r="B211" s="16" t="s">
        <v>332</v>
      </c>
      <c r="C211" s="16" t="s">
        <v>292</v>
      </c>
      <c r="D211" s="70">
        <v>1.2210000000000001</v>
      </c>
      <c r="E211" s="17" t="s">
        <v>24</v>
      </c>
      <c r="F211" s="18"/>
      <c r="G211" s="61">
        <f t="shared" ref="G211:G223" si="9">D211*F211</f>
        <v>0</v>
      </c>
      <c r="H211" s="16"/>
    </row>
    <row r="212" spans="1:8" ht="17.149999999999999" customHeight="1" x14ac:dyDescent="0.55000000000000004">
      <c r="A212" s="81"/>
      <c r="B212" s="16" t="s">
        <v>332</v>
      </c>
      <c r="C212" s="16" t="s">
        <v>293</v>
      </c>
      <c r="D212" s="70" t="s">
        <v>494</v>
      </c>
      <c r="E212" s="17" t="s">
        <v>24</v>
      </c>
      <c r="F212" s="18"/>
      <c r="G212" s="61">
        <f t="shared" si="9"/>
        <v>0</v>
      </c>
      <c r="H212" s="16"/>
    </row>
    <row r="213" spans="1:8" ht="17.149999999999999" customHeight="1" x14ac:dyDescent="0.55000000000000004">
      <c r="A213" s="81"/>
      <c r="B213" s="16" t="s">
        <v>333</v>
      </c>
      <c r="C213" s="16" t="s">
        <v>257</v>
      </c>
      <c r="D213" s="70" t="s">
        <v>494</v>
      </c>
      <c r="E213" s="17" t="s">
        <v>97</v>
      </c>
      <c r="F213" s="18"/>
      <c r="G213" s="61">
        <f t="shared" si="9"/>
        <v>0</v>
      </c>
      <c r="H213" s="16"/>
    </row>
    <row r="214" spans="1:8" ht="17.149999999999999" customHeight="1" x14ac:dyDescent="0.55000000000000004">
      <c r="A214" s="81"/>
      <c r="B214" s="16" t="s">
        <v>334</v>
      </c>
      <c r="C214" s="16" t="s">
        <v>259</v>
      </c>
      <c r="D214" s="70" t="s">
        <v>494</v>
      </c>
      <c r="E214" s="17" t="s">
        <v>97</v>
      </c>
      <c r="F214" s="18"/>
      <c r="G214" s="61">
        <f t="shared" si="9"/>
        <v>0</v>
      </c>
      <c r="H214" s="16"/>
    </row>
    <row r="215" spans="1:8" ht="17.149999999999999" customHeight="1" x14ac:dyDescent="0.55000000000000004">
      <c r="A215" s="81"/>
      <c r="B215" s="16" t="s">
        <v>335</v>
      </c>
      <c r="C215" s="16" t="s">
        <v>261</v>
      </c>
      <c r="D215" s="70" t="s">
        <v>494</v>
      </c>
      <c r="E215" s="17" t="s">
        <v>97</v>
      </c>
      <c r="F215" s="18"/>
      <c r="G215" s="61">
        <f t="shared" si="9"/>
        <v>0</v>
      </c>
      <c r="H215" s="16" t="s">
        <v>68</v>
      </c>
    </row>
    <row r="216" spans="1:8" ht="17.149999999999999" customHeight="1" x14ac:dyDescent="0.55000000000000004">
      <c r="A216" s="81"/>
      <c r="B216" s="16" t="s">
        <v>335</v>
      </c>
      <c r="C216" s="16" t="s">
        <v>262</v>
      </c>
      <c r="D216" s="70">
        <v>1.85</v>
      </c>
      <c r="E216" s="17" t="s">
        <v>97</v>
      </c>
      <c r="F216" s="18"/>
      <c r="G216" s="61">
        <f t="shared" si="9"/>
        <v>0</v>
      </c>
      <c r="H216" s="16" t="s">
        <v>70</v>
      </c>
    </row>
    <row r="217" spans="1:8" ht="17.149999999999999" customHeight="1" x14ac:dyDescent="0.55000000000000004">
      <c r="A217" s="81"/>
      <c r="B217" s="16" t="s">
        <v>336</v>
      </c>
      <c r="C217" s="16" t="s">
        <v>264</v>
      </c>
      <c r="D217" s="70" t="s">
        <v>494</v>
      </c>
      <c r="E217" s="17" t="s">
        <v>97</v>
      </c>
      <c r="F217" s="18"/>
      <c r="G217" s="61">
        <f t="shared" si="9"/>
        <v>0</v>
      </c>
      <c r="H217" s="16"/>
    </row>
    <row r="218" spans="1:8" ht="17.149999999999999" customHeight="1" x14ac:dyDescent="0.55000000000000004">
      <c r="A218" s="81"/>
      <c r="B218" s="16" t="s">
        <v>336</v>
      </c>
      <c r="C218" s="16" t="s">
        <v>265</v>
      </c>
      <c r="D218" s="70">
        <v>2.4605000000000001</v>
      </c>
      <c r="E218" s="17" t="s">
        <v>97</v>
      </c>
      <c r="F218" s="18"/>
      <c r="G218" s="61">
        <f t="shared" si="9"/>
        <v>0</v>
      </c>
      <c r="H218" s="16"/>
    </row>
    <row r="219" spans="1:8" ht="17.149999999999999" customHeight="1" x14ac:dyDescent="0.55000000000000004">
      <c r="A219" s="81"/>
      <c r="B219" s="16" t="s">
        <v>337</v>
      </c>
      <c r="C219" s="16" t="s">
        <v>267</v>
      </c>
      <c r="D219" s="70" t="s">
        <v>494</v>
      </c>
      <c r="E219" s="17" t="s">
        <v>97</v>
      </c>
      <c r="F219" s="18"/>
      <c r="G219" s="61">
        <f t="shared" si="9"/>
        <v>0</v>
      </c>
      <c r="H219" s="16" t="s">
        <v>76</v>
      </c>
    </row>
    <row r="220" spans="1:8" ht="17.149999999999999" customHeight="1" x14ac:dyDescent="0.55000000000000004">
      <c r="A220" s="81"/>
      <c r="B220" s="16" t="s">
        <v>337</v>
      </c>
      <c r="C220" s="16" t="s">
        <v>268</v>
      </c>
      <c r="D220" s="70" t="s">
        <v>494</v>
      </c>
      <c r="E220" s="17" t="s">
        <v>97</v>
      </c>
      <c r="F220" s="18"/>
      <c r="G220" s="61">
        <f t="shared" si="9"/>
        <v>0</v>
      </c>
      <c r="H220" s="16" t="s">
        <v>76</v>
      </c>
    </row>
    <row r="221" spans="1:8" ht="17.149999999999999" customHeight="1" x14ac:dyDescent="0.55000000000000004">
      <c r="A221" s="81"/>
      <c r="B221" s="16" t="s">
        <v>338</v>
      </c>
      <c r="C221" s="16" t="s">
        <v>270</v>
      </c>
      <c r="D221" s="70">
        <v>2.4605000000000001</v>
      </c>
      <c r="E221" s="17" t="s">
        <v>97</v>
      </c>
      <c r="F221" s="18"/>
      <c r="G221" s="61">
        <f t="shared" si="9"/>
        <v>0</v>
      </c>
      <c r="H221" s="16" t="s">
        <v>76</v>
      </c>
    </row>
    <row r="222" spans="1:8" ht="17.149999999999999" customHeight="1" x14ac:dyDescent="0.55000000000000004">
      <c r="A222" s="81"/>
      <c r="B222" s="16" t="s">
        <v>339</v>
      </c>
      <c r="C222" s="16" t="s">
        <v>272</v>
      </c>
      <c r="D222" s="70">
        <v>19.129000000000001</v>
      </c>
      <c r="E222" s="17" t="s">
        <v>273</v>
      </c>
      <c r="F222" s="18"/>
      <c r="G222" s="61">
        <f t="shared" si="9"/>
        <v>0</v>
      </c>
      <c r="H222" s="16"/>
    </row>
    <row r="223" spans="1:8" ht="17.149999999999999" customHeight="1" x14ac:dyDescent="0.55000000000000004">
      <c r="A223" s="81"/>
      <c r="B223" s="16" t="s">
        <v>340</v>
      </c>
      <c r="C223" s="16" t="s">
        <v>275</v>
      </c>
      <c r="D223" s="70" t="s">
        <v>494</v>
      </c>
      <c r="E223" s="17" t="s">
        <v>97</v>
      </c>
      <c r="F223" s="18"/>
      <c r="G223" s="61">
        <f t="shared" si="9"/>
        <v>0</v>
      </c>
      <c r="H223" s="16" t="s">
        <v>329</v>
      </c>
    </row>
    <row r="224" spans="1:8" ht="17.149999999999999" customHeight="1" x14ac:dyDescent="0.55000000000000004">
      <c r="A224" s="82"/>
      <c r="B224" s="46" t="s">
        <v>341</v>
      </c>
      <c r="C224" s="47"/>
      <c r="D224" s="71"/>
      <c r="E224" s="44"/>
      <c r="F224" s="45"/>
      <c r="G224" s="62">
        <f>SUM(G211:G223)</f>
        <v>0</v>
      </c>
      <c r="H224" s="20"/>
    </row>
    <row r="225" spans="1:8" ht="17.149999999999999" customHeight="1" x14ac:dyDescent="0.55000000000000004">
      <c r="A225" s="80" t="s">
        <v>342</v>
      </c>
      <c r="B225" s="16" t="s">
        <v>343</v>
      </c>
      <c r="C225" s="16" t="s">
        <v>292</v>
      </c>
      <c r="D225" s="70">
        <v>1.2210000000000001</v>
      </c>
      <c r="E225" s="17" t="s">
        <v>24</v>
      </c>
      <c r="F225" s="18"/>
      <c r="G225" s="61">
        <f t="shared" ref="G225:G240" si="10">D225*F225</f>
        <v>0</v>
      </c>
      <c r="H225" s="16"/>
    </row>
    <row r="226" spans="1:8" ht="17.149999999999999" customHeight="1" x14ac:dyDescent="0.55000000000000004">
      <c r="A226" s="81"/>
      <c r="B226" s="16" t="s">
        <v>343</v>
      </c>
      <c r="C226" s="16" t="s">
        <v>293</v>
      </c>
      <c r="D226" s="70" t="s">
        <v>494</v>
      </c>
      <c r="E226" s="17" t="s">
        <v>24</v>
      </c>
      <c r="F226" s="18"/>
      <c r="G226" s="61">
        <f t="shared" si="10"/>
        <v>0</v>
      </c>
      <c r="H226" s="16"/>
    </row>
    <row r="227" spans="1:8" ht="17.149999999999999" customHeight="1" x14ac:dyDescent="0.55000000000000004">
      <c r="A227" s="81"/>
      <c r="B227" s="16" t="s">
        <v>344</v>
      </c>
      <c r="C227" s="16" t="s">
        <v>345</v>
      </c>
      <c r="D227" s="70" t="s">
        <v>494</v>
      </c>
      <c r="E227" s="17" t="s">
        <v>24</v>
      </c>
      <c r="F227" s="18"/>
      <c r="G227" s="61">
        <f t="shared" si="10"/>
        <v>0</v>
      </c>
      <c r="H227" s="16"/>
    </row>
    <row r="228" spans="1:8" ht="17.149999999999999" customHeight="1" x14ac:dyDescent="0.55000000000000004">
      <c r="A228" s="81"/>
      <c r="B228" s="16" t="s">
        <v>346</v>
      </c>
      <c r="C228" s="16" t="s">
        <v>347</v>
      </c>
      <c r="D228" s="70" t="s">
        <v>494</v>
      </c>
      <c r="E228" s="17" t="s">
        <v>24</v>
      </c>
      <c r="F228" s="18"/>
      <c r="G228" s="61">
        <f t="shared" si="10"/>
        <v>0</v>
      </c>
      <c r="H228" s="16"/>
    </row>
    <row r="229" spans="1:8" ht="17.149999999999999" customHeight="1" x14ac:dyDescent="0.55000000000000004">
      <c r="A229" s="81"/>
      <c r="B229" s="16" t="s">
        <v>348</v>
      </c>
      <c r="C229" s="16" t="s">
        <v>349</v>
      </c>
      <c r="D229" s="70">
        <v>4.9210000000000003</v>
      </c>
      <c r="E229" s="17" t="s">
        <v>350</v>
      </c>
      <c r="F229" s="18"/>
      <c r="G229" s="61">
        <f t="shared" si="10"/>
        <v>0</v>
      </c>
      <c r="H229" s="16" t="s">
        <v>351</v>
      </c>
    </row>
    <row r="230" spans="1:8" ht="17.149999999999999" customHeight="1" x14ac:dyDescent="0.55000000000000004">
      <c r="A230" s="81"/>
      <c r="B230" s="16" t="s">
        <v>348</v>
      </c>
      <c r="C230" s="16" t="s">
        <v>352</v>
      </c>
      <c r="D230" s="70">
        <v>4.3105000000000002</v>
      </c>
      <c r="E230" s="17" t="s">
        <v>350</v>
      </c>
      <c r="F230" s="18"/>
      <c r="G230" s="61">
        <f t="shared" si="10"/>
        <v>0</v>
      </c>
      <c r="H230" s="16" t="s">
        <v>351</v>
      </c>
    </row>
    <row r="231" spans="1:8" ht="17.149999999999999" customHeight="1" x14ac:dyDescent="0.55000000000000004">
      <c r="A231" s="81"/>
      <c r="B231" s="16" t="s">
        <v>348</v>
      </c>
      <c r="C231" s="16" t="s">
        <v>353</v>
      </c>
      <c r="D231" s="70" t="s">
        <v>494</v>
      </c>
      <c r="E231" s="17" t="s">
        <v>97</v>
      </c>
      <c r="F231" s="18"/>
      <c r="G231" s="61">
        <f t="shared" si="10"/>
        <v>0</v>
      </c>
      <c r="H231" s="16" t="s">
        <v>351</v>
      </c>
    </row>
    <row r="232" spans="1:8" ht="17.149999999999999" customHeight="1" x14ac:dyDescent="0.55000000000000004">
      <c r="A232" s="81"/>
      <c r="B232" s="16" t="s">
        <v>354</v>
      </c>
      <c r="C232" s="16" t="s">
        <v>355</v>
      </c>
      <c r="D232" s="70" t="s">
        <v>494</v>
      </c>
      <c r="E232" s="17" t="s">
        <v>24</v>
      </c>
      <c r="F232" s="18"/>
      <c r="G232" s="61">
        <f t="shared" si="10"/>
        <v>0</v>
      </c>
      <c r="H232" s="16"/>
    </row>
    <row r="233" spans="1:8" ht="17.149999999999999" customHeight="1" x14ac:dyDescent="0.55000000000000004">
      <c r="A233" s="81"/>
      <c r="B233" s="16" t="s">
        <v>356</v>
      </c>
      <c r="C233" s="16" t="s">
        <v>357</v>
      </c>
      <c r="D233" s="70">
        <v>3.7</v>
      </c>
      <c r="E233" s="17" t="s">
        <v>350</v>
      </c>
      <c r="F233" s="18"/>
      <c r="G233" s="61">
        <f t="shared" si="10"/>
        <v>0</v>
      </c>
      <c r="H233" s="16" t="s">
        <v>351</v>
      </c>
    </row>
    <row r="234" spans="1:8" ht="17.149999999999999" customHeight="1" x14ac:dyDescent="0.55000000000000004">
      <c r="A234" s="81"/>
      <c r="B234" s="16" t="s">
        <v>356</v>
      </c>
      <c r="C234" s="16" t="s">
        <v>358</v>
      </c>
      <c r="D234" s="70">
        <v>1.2210000000000001</v>
      </c>
      <c r="E234" s="17" t="s">
        <v>350</v>
      </c>
      <c r="F234" s="18"/>
      <c r="G234" s="61">
        <f t="shared" si="10"/>
        <v>0</v>
      </c>
      <c r="H234" s="16" t="s">
        <v>351</v>
      </c>
    </row>
    <row r="235" spans="1:8" ht="17.149999999999999" customHeight="1" x14ac:dyDescent="0.55000000000000004">
      <c r="A235" s="81"/>
      <c r="B235" s="16" t="s">
        <v>359</v>
      </c>
      <c r="C235" s="16" t="s">
        <v>360</v>
      </c>
      <c r="D235" s="70" t="s">
        <v>494</v>
      </c>
      <c r="E235" s="17" t="s">
        <v>361</v>
      </c>
      <c r="F235" s="18"/>
      <c r="G235" s="61">
        <f t="shared" si="10"/>
        <v>0</v>
      </c>
      <c r="H235" s="16"/>
    </row>
    <row r="236" spans="1:8" ht="17.149999999999999" customHeight="1" x14ac:dyDescent="0.55000000000000004">
      <c r="A236" s="81"/>
      <c r="B236" s="16" t="s">
        <v>359</v>
      </c>
      <c r="C236" s="16" t="s">
        <v>362</v>
      </c>
      <c r="D236" s="70" t="s">
        <v>494</v>
      </c>
      <c r="E236" s="17" t="s">
        <v>361</v>
      </c>
      <c r="F236" s="18"/>
      <c r="G236" s="61">
        <f t="shared" si="10"/>
        <v>0</v>
      </c>
      <c r="H236" s="16"/>
    </row>
    <row r="237" spans="1:8" ht="17.149999999999999" customHeight="1" x14ac:dyDescent="0.55000000000000004">
      <c r="A237" s="81"/>
      <c r="B237" s="16" t="s">
        <v>363</v>
      </c>
      <c r="C237" s="16" t="s">
        <v>272</v>
      </c>
      <c r="D237" s="70">
        <v>55.722000000000001</v>
      </c>
      <c r="E237" s="17" t="s">
        <v>273</v>
      </c>
      <c r="F237" s="18"/>
      <c r="G237" s="61">
        <f t="shared" si="10"/>
        <v>0</v>
      </c>
      <c r="H237" s="16"/>
    </row>
    <row r="238" spans="1:8" ht="17.149999999999999" customHeight="1" x14ac:dyDescent="0.55000000000000004">
      <c r="A238" s="81"/>
      <c r="B238" s="16" t="s">
        <v>364</v>
      </c>
      <c r="C238" s="16" t="s">
        <v>365</v>
      </c>
      <c r="D238" s="70">
        <v>3.7</v>
      </c>
      <c r="E238" s="17" t="s">
        <v>97</v>
      </c>
      <c r="F238" s="18"/>
      <c r="G238" s="61">
        <f t="shared" si="10"/>
        <v>0</v>
      </c>
      <c r="H238" s="16"/>
    </row>
    <row r="239" spans="1:8" ht="17.149999999999999" customHeight="1" x14ac:dyDescent="0.55000000000000004">
      <c r="A239" s="81"/>
      <c r="B239" s="16" t="s">
        <v>366</v>
      </c>
      <c r="C239" s="16" t="s">
        <v>365</v>
      </c>
      <c r="D239" s="70">
        <v>1.2210000000000001</v>
      </c>
      <c r="E239" s="17" t="s">
        <v>97</v>
      </c>
      <c r="F239" s="18"/>
      <c r="G239" s="61">
        <f t="shared" si="10"/>
        <v>0</v>
      </c>
      <c r="H239" s="16"/>
    </row>
    <row r="240" spans="1:8" ht="17.149999999999999" customHeight="1" x14ac:dyDescent="0.55000000000000004">
      <c r="A240" s="81"/>
      <c r="B240" s="16" t="s">
        <v>367</v>
      </c>
      <c r="C240" s="16" t="s">
        <v>368</v>
      </c>
      <c r="D240" s="70">
        <v>1.85</v>
      </c>
      <c r="E240" s="17" t="s">
        <v>350</v>
      </c>
      <c r="F240" s="18"/>
      <c r="G240" s="61">
        <f t="shared" si="10"/>
        <v>0</v>
      </c>
      <c r="H240" s="16"/>
    </row>
    <row r="241" spans="1:8" ht="17.149999999999999" customHeight="1" x14ac:dyDescent="0.55000000000000004">
      <c r="A241" s="82"/>
      <c r="B241" s="46" t="s">
        <v>369</v>
      </c>
      <c r="C241" s="47"/>
      <c r="D241" s="71"/>
      <c r="E241" s="44"/>
      <c r="F241" s="45"/>
      <c r="G241" s="62">
        <f>SUM(G225:G240)</f>
        <v>0</v>
      </c>
      <c r="H241" s="20"/>
    </row>
    <row r="242" spans="1:8" ht="17.149999999999999" customHeight="1" x14ac:dyDescent="0.55000000000000004">
      <c r="A242" s="80" t="s">
        <v>370</v>
      </c>
      <c r="B242" s="16" t="s">
        <v>371</v>
      </c>
      <c r="C242" s="16" t="s">
        <v>372</v>
      </c>
      <c r="D242" s="69">
        <v>63.5105</v>
      </c>
      <c r="E242" s="17" t="s">
        <v>286</v>
      </c>
      <c r="F242" s="18"/>
      <c r="G242" s="61">
        <f t="shared" ref="G242:G254" si="11">D242*F242</f>
        <v>0</v>
      </c>
      <c r="H242" s="16"/>
    </row>
    <row r="243" spans="1:8" ht="17.149999999999999" customHeight="1" x14ac:dyDescent="0.55000000000000004">
      <c r="A243" s="81"/>
      <c r="B243" s="16" t="s">
        <v>371</v>
      </c>
      <c r="C243" s="16" t="s">
        <v>373</v>
      </c>
      <c r="D243" s="70" t="s">
        <v>494</v>
      </c>
      <c r="E243" s="17" t="s">
        <v>286</v>
      </c>
      <c r="F243" s="18"/>
      <c r="G243" s="61">
        <f t="shared" si="11"/>
        <v>0</v>
      </c>
      <c r="H243" s="16"/>
    </row>
    <row r="244" spans="1:8" ht="17.149999999999999" customHeight="1" x14ac:dyDescent="0.55000000000000004">
      <c r="A244" s="81"/>
      <c r="B244" s="16" t="s">
        <v>374</v>
      </c>
      <c r="C244" s="16" t="s">
        <v>375</v>
      </c>
      <c r="D244" s="70">
        <v>70.3</v>
      </c>
      <c r="E244" s="17" t="s">
        <v>286</v>
      </c>
      <c r="F244" s="18"/>
      <c r="G244" s="61">
        <f t="shared" si="11"/>
        <v>0</v>
      </c>
      <c r="H244" s="16" t="s">
        <v>376</v>
      </c>
    </row>
    <row r="245" spans="1:8" ht="17.149999999999999" customHeight="1" x14ac:dyDescent="0.55000000000000004">
      <c r="A245" s="81"/>
      <c r="B245" s="16" t="s">
        <v>374</v>
      </c>
      <c r="C245" s="16" t="s">
        <v>377</v>
      </c>
      <c r="D245" s="70" t="s">
        <v>494</v>
      </c>
      <c r="E245" s="17" t="s">
        <v>286</v>
      </c>
      <c r="F245" s="18"/>
      <c r="G245" s="61">
        <f t="shared" si="11"/>
        <v>0</v>
      </c>
      <c r="H245" s="16" t="s">
        <v>376</v>
      </c>
    </row>
    <row r="246" spans="1:8" ht="17.149999999999999" customHeight="1" x14ac:dyDescent="0.55000000000000004">
      <c r="A246" s="81"/>
      <c r="B246" s="16" t="s">
        <v>374</v>
      </c>
      <c r="C246" s="16" t="s">
        <v>378</v>
      </c>
      <c r="D246" s="70" t="s">
        <v>494</v>
      </c>
      <c r="E246" s="17" t="s">
        <v>286</v>
      </c>
      <c r="F246" s="18"/>
      <c r="G246" s="61">
        <f t="shared" si="11"/>
        <v>0</v>
      </c>
      <c r="H246" s="16" t="s">
        <v>376</v>
      </c>
    </row>
    <row r="247" spans="1:8" ht="17.149999999999999" customHeight="1" x14ac:dyDescent="0.55000000000000004">
      <c r="A247" s="81"/>
      <c r="B247" s="16" t="s">
        <v>374</v>
      </c>
      <c r="C247" s="16" t="s">
        <v>379</v>
      </c>
      <c r="D247" s="70" t="s">
        <v>494</v>
      </c>
      <c r="E247" s="17" t="s">
        <v>286</v>
      </c>
      <c r="F247" s="18"/>
      <c r="G247" s="61">
        <f t="shared" si="11"/>
        <v>0</v>
      </c>
      <c r="H247" s="16" t="s">
        <v>376</v>
      </c>
    </row>
    <row r="248" spans="1:8" ht="17.149999999999999" customHeight="1" x14ac:dyDescent="0.55000000000000004">
      <c r="A248" s="81"/>
      <c r="B248" s="16" t="s">
        <v>380</v>
      </c>
      <c r="C248" s="16" t="s">
        <v>381</v>
      </c>
      <c r="D248" s="70">
        <v>3.7</v>
      </c>
      <c r="E248" s="17" t="s">
        <v>286</v>
      </c>
      <c r="F248" s="18"/>
      <c r="G248" s="61">
        <f t="shared" si="11"/>
        <v>0</v>
      </c>
      <c r="H248" s="16" t="s">
        <v>382</v>
      </c>
    </row>
    <row r="249" spans="1:8" ht="17.149999999999999" customHeight="1" x14ac:dyDescent="0.55000000000000004">
      <c r="A249" s="81"/>
      <c r="B249" s="16" t="s">
        <v>380</v>
      </c>
      <c r="C249" s="16" t="s">
        <v>383</v>
      </c>
      <c r="D249" s="70">
        <v>11.710500000000001</v>
      </c>
      <c r="E249" s="17" t="s">
        <v>286</v>
      </c>
      <c r="F249" s="18"/>
      <c r="G249" s="61">
        <f t="shared" si="11"/>
        <v>0</v>
      </c>
      <c r="H249" s="16" t="s">
        <v>382</v>
      </c>
    </row>
    <row r="250" spans="1:8" ht="17.149999999999999" customHeight="1" x14ac:dyDescent="0.55000000000000004">
      <c r="A250" s="81"/>
      <c r="B250" s="16" t="s">
        <v>380</v>
      </c>
      <c r="C250" s="16" t="s">
        <v>384</v>
      </c>
      <c r="D250" s="70">
        <v>1.2210000000000001</v>
      </c>
      <c r="E250" s="17" t="s">
        <v>286</v>
      </c>
      <c r="F250" s="18"/>
      <c r="G250" s="61">
        <f t="shared" si="11"/>
        <v>0</v>
      </c>
      <c r="H250" s="16" t="s">
        <v>382</v>
      </c>
    </row>
    <row r="251" spans="1:8" ht="17.149999999999999" customHeight="1" x14ac:dyDescent="0.55000000000000004">
      <c r="A251" s="81"/>
      <c r="B251" s="16" t="s">
        <v>385</v>
      </c>
      <c r="C251" s="16" t="s">
        <v>386</v>
      </c>
      <c r="D251" s="70">
        <v>1.2210000000000001</v>
      </c>
      <c r="E251" s="17" t="s">
        <v>286</v>
      </c>
      <c r="F251" s="18"/>
      <c r="G251" s="61">
        <f t="shared" si="11"/>
        <v>0</v>
      </c>
      <c r="H251" s="16" t="s">
        <v>382</v>
      </c>
    </row>
    <row r="252" spans="1:8" ht="17.149999999999999" customHeight="1" x14ac:dyDescent="0.55000000000000004">
      <c r="A252" s="81"/>
      <c r="B252" s="16" t="s">
        <v>387</v>
      </c>
      <c r="C252" s="16" t="s">
        <v>388</v>
      </c>
      <c r="D252" s="70" t="s">
        <v>494</v>
      </c>
      <c r="E252" s="17" t="s">
        <v>24</v>
      </c>
      <c r="F252" s="18"/>
      <c r="G252" s="61">
        <f t="shared" si="11"/>
        <v>0</v>
      </c>
      <c r="H252" s="16"/>
    </row>
    <row r="253" spans="1:8" ht="17.149999999999999" customHeight="1" x14ac:dyDescent="0.55000000000000004">
      <c r="A253" s="81"/>
      <c r="B253" s="16" t="s">
        <v>387</v>
      </c>
      <c r="C253" s="16" t="s">
        <v>389</v>
      </c>
      <c r="D253" s="70" t="s">
        <v>494</v>
      </c>
      <c r="E253" s="17" t="s">
        <v>390</v>
      </c>
      <c r="F253" s="18"/>
      <c r="G253" s="61">
        <f t="shared" si="11"/>
        <v>0</v>
      </c>
      <c r="H253" s="16"/>
    </row>
    <row r="254" spans="1:8" ht="17.149999999999999" customHeight="1" x14ac:dyDescent="0.55000000000000004">
      <c r="A254" s="81"/>
      <c r="B254" s="16" t="s">
        <v>391</v>
      </c>
      <c r="C254" s="16" t="s">
        <v>272</v>
      </c>
      <c r="D254" s="70">
        <v>13.1905</v>
      </c>
      <c r="E254" s="17" t="s">
        <v>273</v>
      </c>
      <c r="F254" s="18"/>
      <c r="G254" s="61">
        <f t="shared" si="11"/>
        <v>0</v>
      </c>
      <c r="H254" s="16"/>
    </row>
    <row r="255" spans="1:8" ht="17.149999999999999" customHeight="1" x14ac:dyDescent="0.55000000000000004">
      <c r="A255" s="82"/>
      <c r="B255" s="46" t="s">
        <v>392</v>
      </c>
      <c r="C255" s="47"/>
      <c r="D255" s="71"/>
      <c r="E255" s="44"/>
      <c r="F255" s="45"/>
      <c r="G255" s="62">
        <f>SUM(G242:G254)</f>
        <v>0</v>
      </c>
      <c r="H255" s="20"/>
    </row>
    <row r="256" spans="1:8" ht="17.149999999999999" customHeight="1" x14ac:dyDescent="0.55000000000000004">
      <c r="A256" s="80" t="s">
        <v>393</v>
      </c>
      <c r="B256" s="16" t="s">
        <v>394</v>
      </c>
      <c r="C256" s="16" t="s">
        <v>395</v>
      </c>
      <c r="D256" s="69" t="s">
        <v>494</v>
      </c>
      <c r="E256" s="17" t="s">
        <v>24</v>
      </c>
      <c r="F256" s="18"/>
      <c r="G256" s="61">
        <f t="shared" ref="G256:G258" si="12">D256*F256</f>
        <v>0</v>
      </c>
      <c r="H256" s="16"/>
    </row>
    <row r="257" spans="1:8" ht="17.149999999999999" customHeight="1" x14ac:dyDescent="0.55000000000000004">
      <c r="A257" s="81"/>
      <c r="B257" s="16" t="s">
        <v>394</v>
      </c>
      <c r="C257" s="16" t="s">
        <v>396</v>
      </c>
      <c r="D257" s="70" t="s">
        <v>494</v>
      </c>
      <c r="E257" s="17" t="s">
        <v>24</v>
      </c>
      <c r="F257" s="18"/>
      <c r="G257" s="61">
        <f t="shared" si="12"/>
        <v>0</v>
      </c>
      <c r="H257" s="16"/>
    </row>
    <row r="258" spans="1:8" ht="17.149999999999999" customHeight="1" x14ac:dyDescent="0.55000000000000004">
      <c r="A258" s="81"/>
      <c r="B258" s="16" t="s">
        <v>397</v>
      </c>
      <c r="C258" s="16" t="s">
        <v>272</v>
      </c>
      <c r="D258" s="70" t="s">
        <v>494</v>
      </c>
      <c r="E258" s="17" t="s">
        <v>273</v>
      </c>
      <c r="F258" s="18"/>
      <c r="G258" s="61">
        <f t="shared" si="12"/>
        <v>0</v>
      </c>
      <c r="H258" s="16"/>
    </row>
    <row r="259" spans="1:8" ht="17.149999999999999" customHeight="1" x14ac:dyDescent="0.55000000000000004">
      <c r="A259" s="82"/>
      <c r="B259" s="46" t="s">
        <v>398</v>
      </c>
      <c r="C259" s="47"/>
      <c r="D259" s="76"/>
      <c r="E259" s="50"/>
      <c r="F259" s="47"/>
      <c r="G259" s="62">
        <f>SUM(G256:G258)</f>
        <v>0</v>
      </c>
      <c r="H259" s="20"/>
    </row>
    <row r="260" spans="1:8" ht="17.149999999999999" customHeight="1" x14ac:dyDescent="0.55000000000000004">
      <c r="A260" s="80" t="s">
        <v>399</v>
      </c>
      <c r="B260" s="16" t="s">
        <v>400</v>
      </c>
      <c r="C260" s="16" t="s">
        <v>401</v>
      </c>
      <c r="D260" s="69" t="s">
        <v>494</v>
      </c>
      <c r="E260" s="17" t="s">
        <v>24</v>
      </c>
      <c r="F260" s="18"/>
      <c r="G260" s="61">
        <f t="shared" ref="G260:G268" si="13">D260*F260</f>
        <v>0</v>
      </c>
      <c r="H260" s="16"/>
    </row>
    <row r="261" spans="1:8" ht="17.149999999999999" customHeight="1" x14ac:dyDescent="0.55000000000000004">
      <c r="A261" s="81"/>
      <c r="B261" s="16" t="s">
        <v>400</v>
      </c>
      <c r="C261" s="16" t="s">
        <v>402</v>
      </c>
      <c r="D261" s="70" t="s">
        <v>494</v>
      </c>
      <c r="E261" s="17" t="s">
        <v>24</v>
      </c>
      <c r="F261" s="18"/>
      <c r="G261" s="61">
        <f t="shared" si="13"/>
        <v>0</v>
      </c>
      <c r="H261" s="16"/>
    </row>
    <row r="262" spans="1:8" ht="17.149999999999999" customHeight="1" x14ac:dyDescent="0.55000000000000004">
      <c r="A262" s="81"/>
      <c r="B262" s="16" t="s">
        <v>403</v>
      </c>
      <c r="C262" s="16"/>
      <c r="D262" s="70" t="s">
        <v>494</v>
      </c>
      <c r="E262" s="17" t="s">
        <v>24</v>
      </c>
      <c r="F262" s="18"/>
      <c r="G262" s="61">
        <f t="shared" si="13"/>
        <v>0</v>
      </c>
      <c r="H262" s="16"/>
    </row>
    <row r="263" spans="1:8" ht="17.149999999999999" customHeight="1" x14ac:dyDescent="0.55000000000000004">
      <c r="A263" s="81"/>
      <c r="B263" s="16" t="s">
        <v>404</v>
      </c>
      <c r="C263" s="16" t="s">
        <v>405</v>
      </c>
      <c r="D263" s="70">
        <v>4.9210000000000003</v>
      </c>
      <c r="E263" s="17" t="s">
        <v>24</v>
      </c>
      <c r="F263" s="18"/>
      <c r="G263" s="61">
        <f t="shared" si="13"/>
        <v>0</v>
      </c>
      <c r="H263" s="16"/>
    </row>
    <row r="264" spans="1:8" ht="17.149999999999999" customHeight="1" x14ac:dyDescent="0.55000000000000004">
      <c r="A264" s="81"/>
      <c r="B264" s="16" t="s">
        <v>406</v>
      </c>
      <c r="C264" s="16" t="s">
        <v>407</v>
      </c>
      <c r="D264" s="70" t="s">
        <v>494</v>
      </c>
      <c r="E264" s="17" t="s">
        <v>24</v>
      </c>
      <c r="F264" s="18"/>
      <c r="G264" s="61">
        <f t="shared" si="13"/>
        <v>0</v>
      </c>
      <c r="H264" s="16"/>
    </row>
    <row r="265" spans="1:8" ht="17.149999999999999" customHeight="1" x14ac:dyDescent="0.55000000000000004">
      <c r="A265" s="81"/>
      <c r="B265" s="16" t="s">
        <v>408</v>
      </c>
      <c r="C265" s="16" t="s">
        <v>409</v>
      </c>
      <c r="D265" s="70" t="s">
        <v>494</v>
      </c>
      <c r="E265" s="17" t="s">
        <v>24</v>
      </c>
      <c r="F265" s="18"/>
      <c r="G265" s="61">
        <f t="shared" si="13"/>
        <v>0</v>
      </c>
      <c r="H265" s="16"/>
    </row>
    <row r="266" spans="1:8" ht="17.149999999999999" customHeight="1" x14ac:dyDescent="0.55000000000000004">
      <c r="A266" s="81"/>
      <c r="B266" s="16" t="s">
        <v>410</v>
      </c>
      <c r="C266" s="16" t="s">
        <v>411</v>
      </c>
      <c r="D266" s="70" t="s">
        <v>494</v>
      </c>
      <c r="E266" s="17" t="s">
        <v>24</v>
      </c>
      <c r="F266" s="18"/>
      <c r="G266" s="61">
        <f t="shared" si="13"/>
        <v>0</v>
      </c>
      <c r="H266" s="16"/>
    </row>
    <row r="267" spans="1:8" ht="17.149999999999999" customHeight="1" x14ac:dyDescent="0.55000000000000004">
      <c r="A267" s="81"/>
      <c r="B267" s="16" t="s">
        <v>412</v>
      </c>
      <c r="C267" s="16" t="s">
        <v>413</v>
      </c>
      <c r="D267" s="70" t="s">
        <v>494</v>
      </c>
      <c r="E267" s="17" t="s">
        <v>97</v>
      </c>
      <c r="F267" s="18"/>
      <c r="G267" s="61">
        <f t="shared" si="13"/>
        <v>0</v>
      </c>
      <c r="H267" s="16"/>
    </row>
    <row r="268" spans="1:8" ht="17.149999999999999" customHeight="1" x14ac:dyDescent="0.55000000000000004">
      <c r="A268" s="81"/>
      <c r="B268" s="16" t="s">
        <v>414</v>
      </c>
      <c r="C268" s="16" t="s">
        <v>413</v>
      </c>
      <c r="D268" s="70">
        <v>1.2210000000000001</v>
      </c>
      <c r="E268" s="17" t="s">
        <v>97</v>
      </c>
      <c r="F268" s="18"/>
      <c r="G268" s="61">
        <f t="shared" si="13"/>
        <v>0</v>
      </c>
      <c r="H268" s="16"/>
    </row>
    <row r="269" spans="1:8" ht="17.149999999999999" customHeight="1" x14ac:dyDescent="0.55000000000000004">
      <c r="A269" s="82"/>
      <c r="B269" s="46" t="s">
        <v>415</v>
      </c>
      <c r="C269" s="47"/>
      <c r="D269" s="71"/>
      <c r="E269" s="44"/>
      <c r="F269" s="45"/>
      <c r="G269" s="62">
        <f>SUM(G260:G268)</f>
        <v>0</v>
      </c>
      <c r="H269" s="20"/>
    </row>
    <row r="270" spans="1:8" ht="17.149999999999999" customHeight="1" x14ac:dyDescent="0.55000000000000004">
      <c r="A270" s="80" t="s">
        <v>416</v>
      </c>
      <c r="B270" s="16" t="s">
        <v>417</v>
      </c>
      <c r="C270" s="16" t="s">
        <v>418</v>
      </c>
      <c r="D270" s="69">
        <v>29.6</v>
      </c>
      <c r="E270" s="17" t="s">
        <v>419</v>
      </c>
      <c r="F270" s="18"/>
      <c r="G270" s="61">
        <f t="shared" ref="G270:G298" si="14">D270*F270</f>
        <v>0</v>
      </c>
      <c r="H270" s="16" t="s">
        <v>420</v>
      </c>
    </row>
    <row r="271" spans="1:8" ht="17.149999999999999" customHeight="1" x14ac:dyDescent="0.55000000000000004">
      <c r="A271" s="81"/>
      <c r="B271" s="16" t="s">
        <v>421</v>
      </c>
      <c r="C271" s="16" t="s">
        <v>422</v>
      </c>
      <c r="D271" s="70">
        <v>4.9210000000000003</v>
      </c>
      <c r="E271" s="17" t="s">
        <v>423</v>
      </c>
      <c r="F271" s="18"/>
      <c r="G271" s="61">
        <f t="shared" si="14"/>
        <v>0</v>
      </c>
      <c r="H271" s="16" t="s">
        <v>420</v>
      </c>
    </row>
    <row r="272" spans="1:8" ht="17.149999999999999" customHeight="1" x14ac:dyDescent="0.55000000000000004">
      <c r="A272" s="81"/>
      <c r="B272" s="16" t="s">
        <v>424</v>
      </c>
      <c r="C272" s="16"/>
      <c r="D272" s="70" t="s">
        <v>494</v>
      </c>
      <c r="E272" s="17" t="s">
        <v>425</v>
      </c>
      <c r="F272" s="18"/>
      <c r="G272" s="61">
        <f t="shared" si="14"/>
        <v>0</v>
      </c>
      <c r="H272" s="16" t="s">
        <v>420</v>
      </c>
    </row>
    <row r="273" spans="1:8" ht="17.149999999999999" customHeight="1" x14ac:dyDescent="0.55000000000000004">
      <c r="A273" s="81"/>
      <c r="B273" s="16" t="s">
        <v>426</v>
      </c>
      <c r="C273" s="16" t="s">
        <v>427</v>
      </c>
      <c r="D273" s="70">
        <v>23.421000000000003</v>
      </c>
      <c r="E273" s="17" t="s">
        <v>419</v>
      </c>
      <c r="F273" s="18"/>
      <c r="G273" s="61">
        <f t="shared" si="14"/>
        <v>0</v>
      </c>
      <c r="H273" s="16" t="s">
        <v>420</v>
      </c>
    </row>
    <row r="274" spans="1:8" ht="17.149999999999999" customHeight="1" x14ac:dyDescent="0.55000000000000004">
      <c r="A274" s="81"/>
      <c r="B274" s="16" t="s">
        <v>428</v>
      </c>
      <c r="C274" s="16" t="s">
        <v>429</v>
      </c>
      <c r="D274" s="70" t="s">
        <v>494</v>
      </c>
      <c r="E274" s="17" t="s">
        <v>419</v>
      </c>
      <c r="F274" s="18"/>
      <c r="G274" s="61">
        <f t="shared" si="14"/>
        <v>0</v>
      </c>
      <c r="H274" s="16" t="s">
        <v>420</v>
      </c>
    </row>
    <row r="275" spans="1:8" ht="17.149999999999999" customHeight="1" x14ac:dyDescent="0.55000000000000004">
      <c r="A275" s="81"/>
      <c r="B275" s="16" t="s">
        <v>430</v>
      </c>
      <c r="C275" s="16" t="s">
        <v>431</v>
      </c>
      <c r="D275" s="70">
        <v>39.460499999999996</v>
      </c>
      <c r="E275" s="17" t="s">
        <v>419</v>
      </c>
      <c r="F275" s="18"/>
      <c r="G275" s="61">
        <f t="shared" si="14"/>
        <v>0</v>
      </c>
      <c r="H275" s="16" t="s">
        <v>420</v>
      </c>
    </row>
    <row r="276" spans="1:8" ht="17.149999999999999" customHeight="1" x14ac:dyDescent="0.55000000000000004">
      <c r="A276" s="81"/>
      <c r="B276" s="16" t="s">
        <v>432</v>
      </c>
      <c r="C276" s="16"/>
      <c r="D276" s="70">
        <v>1.85</v>
      </c>
      <c r="E276" s="17" t="s">
        <v>419</v>
      </c>
      <c r="F276" s="18"/>
      <c r="G276" s="61">
        <f t="shared" si="14"/>
        <v>0</v>
      </c>
      <c r="H276" s="16" t="s">
        <v>420</v>
      </c>
    </row>
    <row r="277" spans="1:8" ht="17.149999999999999" customHeight="1" x14ac:dyDescent="0.55000000000000004">
      <c r="A277" s="81"/>
      <c r="B277" s="16" t="s">
        <v>433</v>
      </c>
      <c r="C277" s="16" t="s">
        <v>434</v>
      </c>
      <c r="D277" s="70">
        <v>5.5500000000000007</v>
      </c>
      <c r="E277" s="17" t="s">
        <v>361</v>
      </c>
      <c r="F277" s="18"/>
      <c r="G277" s="61">
        <f t="shared" si="14"/>
        <v>0</v>
      </c>
      <c r="H277" s="16" t="s">
        <v>420</v>
      </c>
    </row>
    <row r="278" spans="1:8" ht="17.149999999999999" customHeight="1" x14ac:dyDescent="0.55000000000000004">
      <c r="A278" s="81"/>
      <c r="B278" s="16" t="s">
        <v>435</v>
      </c>
      <c r="C278" s="16" t="s">
        <v>436</v>
      </c>
      <c r="D278" s="70" t="s">
        <v>494</v>
      </c>
      <c r="E278" s="17" t="s">
        <v>361</v>
      </c>
      <c r="F278" s="18"/>
      <c r="G278" s="61">
        <f t="shared" si="14"/>
        <v>0</v>
      </c>
      <c r="H278" s="16" t="s">
        <v>420</v>
      </c>
    </row>
    <row r="279" spans="1:8" ht="17.149999999999999" customHeight="1" x14ac:dyDescent="0.55000000000000004">
      <c r="A279" s="81"/>
      <c r="B279" s="16" t="s">
        <v>437</v>
      </c>
      <c r="C279" s="16" t="s">
        <v>438</v>
      </c>
      <c r="D279" s="70" t="s">
        <v>494</v>
      </c>
      <c r="E279" s="17" t="s">
        <v>361</v>
      </c>
      <c r="F279" s="18"/>
      <c r="G279" s="61">
        <f t="shared" si="14"/>
        <v>0</v>
      </c>
      <c r="H279" s="16" t="s">
        <v>420</v>
      </c>
    </row>
    <row r="280" spans="1:8" ht="17.149999999999999" customHeight="1" x14ac:dyDescent="0.55000000000000004">
      <c r="A280" s="81"/>
      <c r="B280" s="16" t="s">
        <v>439</v>
      </c>
      <c r="C280" s="16" t="s">
        <v>440</v>
      </c>
      <c r="D280" s="70" t="s">
        <v>494</v>
      </c>
      <c r="E280" s="17" t="s">
        <v>425</v>
      </c>
      <c r="F280" s="18"/>
      <c r="G280" s="61">
        <f t="shared" si="14"/>
        <v>0</v>
      </c>
      <c r="H280" s="16" t="s">
        <v>420</v>
      </c>
    </row>
    <row r="281" spans="1:8" ht="17.149999999999999" customHeight="1" x14ac:dyDescent="0.55000000000000004">
      <c r="A281" s="81"/>
      <c r="B281" s="16" t="s">
        <v>441</v>
      </c>
      <c r="C281" s="16" t="s">
        <v>442</v>
      </c>
      <c r="D281" s="70" t="s">
        <v>494</v>
      </c>
      <c r="E281" s="17" t="s">
        <v>425</v>
      </c>
      <c r="F281" s="18"/>
      <c r="G281" s="61">
        <f t="shared" si="14"/>
        <v>0</v>
      </c>
      <c r="H281" s="16" t="s">
        <v>420</v>
      </c>
    </row>
    <row r="282" spans="1:8" ht="17.149999999999999" customHeight="1" x14ac:dyDescent="0.55000000000000004">
      <c r="A282" s="81"/>
      <c r="B282" s="16" t="s">
        <v>443</v>
      </c>
      <c r="C282" s="16" t="s">
        <v>444</v>
      </c>
      <c r="D282" s="70" t="s">
        <v>494</v>
      </c>
      <c r="E282" s="17" t="s">
        <v>425</v>
      </c>
      <c r="F282" s="18"/>
      <c r="G282" s="61">
        <f t="shared" si="14"/>
        <v>0</v>
      </c>
      <c r="H282" s="16" t="s">
        <v>420</v>
      </c>
    </row>
    <row r="283" spans="1:8" ht="17.149999999999999" customHeight="1" x14ac:dyDescent="0.55000000000000004">
      <c r="A283" s="81"/>
      <c r="B283" s="16" t="s">
        <v>445</v>
      </c>
      <c r="C283" s="16" t="s">
        <v>444</v>
      </c>
      <c r="D283" s="70" t="s">
        <v>494</v>
      </c>
      <c r="E283" s="17" t="s">
        <v>361</v>
      </c>
      <c r="F283" s="18"/>
      <c r="G283" s="61">
        <f t="shared" si="14"/>
        <v>0</v>
      </c>
      <c r="H283" s="16" t="s">
        <v>420</v>
      </c>
    </row>
    <row r="284" spans="1:8" ht="17.149999999999999" customHeight="1" x14ac:dyDescent="0.55000000000000004">
      <c r="A284" s="81"/>
      <c r="B284" s="16" t="s">
        <v>446</v>
      </c>
      <c r="C284" s="16" t="s">
        <v>447</v>
      </c>
      <c r="D284" s="70">
        <v>12.950000000000001</v>
      </c>
      <c r="E284" s="17" t="s">
        <v>419</v>
      </c>
      <c r="F284" s="18"/>
      <c r="G284" s="61">
        <f t="shared" si="14"/>
        <v>0</v>
      </c>
      <c r="H284" s="16" t="s">
        <v>420</v>
      </c>
    </row>
    <row r="285" spans="1:8" ht="17.149999999999999" customHeight="1" x14ac:dyDescent="0.55000000000000004">
      <c r="A285" s="81"/>
      <c r="B285" s="16" t="s">
        <v>448</v>
      </c>
      <c r="C285" s="16" t="s">
        <v>449</v>
      </c>
      <c r="D285" s="70">
        <v>2.4605000000000001</v>
      </c>
      <c r="E285" s="17" t="s">
        <v>419</v>
      </c>
      <c r="F285" s="18"/>
      <c r="G285" s="61">
        <f t="shared" si="14"/>
        <v>0</v>
      </c>
      <c r="H285" s="16" t="s">
        <v>420</v>
      </c>
    </row>
    <row r="286" spans="1:8" ht="17.149999999999999" customHeight="1" x14ac:dyDescent="0.55000000000000004">
      <c r="A286" s="81"/>
      <c r="B286" s="16" t="s">
        <v>450</v>
      </c>
      <c r="C286" s="16" t="s">
        <v>451</v>
      </c>
      <c r="D286" s="70" t="s">
        <v>494</v>
      </c>
      <c r="E286" s="17" t="s">
        <v>425</v>
      </c>
      <c r="F286" s="18"/>
      <c r="G286" s="61">
        <f t="shared" si="14"/>
        <v>0</v>
      </c>
      <c r="H286" s="16" t="s">
        <v>420</v>
      </c>
    </row>
    <row r="287" spans="1:8" ht="17.149999999999999" customHeight="1" x14ac:dyDescent="0.55000000000000004">
      <c r="A287" s="81"/>
      <c r="B287" s="16" t="s">
        <v>452</v>
      </c>
      <c r="C287" s="16" t="s">
        <v>453</v>
      </c>
      <c r="D287" s="70">
        <v>19.110500000000002</v>
      </c>
      <c r="E287" s="17" t="s">
        <v>361</v>
      </c>
      <c r="F287" s="18"/>
      <c r="G287" s="61">
        <f t="shared" si="14"/>
        <v>0</v>
      </c>
      <c r="H287" s="16" t="s">
        <v>420</v>
      </c>
    </row>
    <row r="288" spans="1:8" ht="17.149999999999999" customHeight="1" x14ac:dyDescent="0.55000000000000004">
      <c r="A288" s="81"/>
      <c r="B288" s="16" t="s">
        <v>452</v>
      </c>
      <c r="C288" s="16" t="s">
        <v>454</v>
      </c>
      <c r="D288" s="70" t="s">
        <v>494</v>
      </c>
      <c r="E288" s="17" t="s">
        <v>361</v>
      </c>
      <c r="F288" s="18"/>
      <c r="G288" s="61">
        <f t="shared" si="14"/>
        <v>0</v>
      </c>
      <c r="H288" s="16" t="s">
        <v>420</v>
      </c>
    </row>
    <row r="289" spans="1:8" ht="17.149999999999999" customHeight="1" x14ac:dyDescent="0.55000000000000004">
      <c r="A289" s="81"/>
      <c r="B289" s="16" t="s">
        <v>452</v>
      </c>
      <c r="C289" s="16" t="s">
        <v>455</v>
      </c>
      <c r="D289" s="70" t="s">
        <v>494</v>
      </c>
      <c r="E289" s="17" t="s">
        <v>361</v>
      </c>
      <c r="F289" s="18"/>
      <c r="G289" s="61">
        <f t="shared" si="14"/>
        <v>0</v>
      </c>
      <c r="H289" s="16" t="s">
        <v>420</v>
      </c>
    </row>
    <row r="290" spans="1:8" ht="17.149999999999999" customHeight="1" x14ac:dyDescent="0.55000000000000004">
      <c r="A290" s="81"/>
      <c r="B290" s="16" t="s">
        <v>456</v>
      </c>
      <c r="C290" s="16" t="s">
        <v>457</v>
      </c>
      <c r="D290" s="70">
        <v>4.3105000000000002</v>
      </c>
      <c r="E290" s="17" t="s">
        <v>361</v>
      </c>
      <c r="F290" s="18"/>
      <c r="G290" s="61">
        <f t="shared" si="14"/>
        <v>0</v>
      </c>
      <c r="H290" s="16" t="s">
        <v>420</v>
      </c>
    </row>
    <row r="291" spans="1:8" ht="17.149999999999999" customHeight="1" x14ac:dyDescent="0.55000000000000004">
      <c r="A291" s="81"/>
      <c r="B291" s="16" t="s">
        <v>458</v>
      </c>
      <c r="C291" s="16" t="s">
        <v>459</v>
      </c>
      <c r="D291" s="70">
        <v>1.85</v>
      </c>
      <c r="E291" s="17" t="s">
        <v>361</v>
      </c>
      <c r="F291" s="18"/>
      <c r="G291" s="61">
        <f t="shared" si="14"/>
        <v>0</v>
      </c>
      <c r="H291" s="16" t="s">
        <v>420</v>
      </c>
    </row>
    <row r="292" spans="1:8" ht="17.149999999999999" customHeight="1" x14ac:dyDescent="0.55000000000000004">
      <c r="A292" s="81"/>
      <c r="B292" s="16" t="s">
        <v>460</v>
      </c>
      <c r="C292" s="16" t="s">
        <v>461</v>
      </c>
      <c r="D292" s="70">
        <v>1.85</v>
      </c>
      <c r="E292" s="17" t="s">
        <v>361</v>
      </c>
      <c r="F292" s="18"/>
      <c r="G292" s="61">
        <f t="shared" si="14"/>
        <v>0</v>
      </c>
      <c r="H292" s="16" t="s">
        <v>420</v>
      </c>
    </row>
    <row r="293" spans="1:8" ht="17.149999999999999" customHeight="1" x14ac:dyDescent="0.55000000000000004">
      <c r="A293" s="81"/>
      <c r="B293" s="16" t="s">
        <v>462</v>
      </c>
      <c r="C293" s="16" t="s">
        <v>463</v>
      </c>
      <c r="D293" s="70" t="s">
        <v>494</v>
      </c>
      <c r="E293" s="17" t="s">
        <v>361</v>
      </c>
      <c r="F293" s="18"/>
      <c r="G293" s="61">
        <f t="shared" si="14"/>
        <v>0</v>
      </c>
      <c r="H293" s="16" t="s">
        <v>420</v>
      </c>
    </row>
    <row r="294" spans="1:8" ht="17.149999999999999" customHeight="1" x14ac:dyDescent="0.55000000000000004">
      <c r="A294" s="81"/>
      <c r="B294" s="16" t="s">
        <v>464</v>
      </c>
      <c r="C294" s="16" t="s">
        <v>465</v>
      </c>
      <c r="D294" s="70" t="s">
        <v>494</v>
      </c>
      <c r="E294" s="17" t="s">
        <v>361</v>
      </c>
      <c r="F294" s="18"/>
      <c r="G294" s="61">
        <f t="shared" si="14"/>
        <v>0</v>
      </c>
      <c r="H294" s="16" t="s">
        <v>420</v>
      </c>
    </row>
    <row r="295" spans="1:8" ht="17.149999999999999" customHeight="1" x14ac:dyDescent="0.55000000000000004">
      <c r="A295" s="81"/>
      <c r="B295" s="16" t="s">
        <v>466</v>
      </c>
      <c r="C295" s="16"/>
      <c r="D295" s="70">
        <v>7.4</v>
      </c>
      <c r="E295" s="17" t="s">
        <v>52</v>
      </c>
      <c r="F295" s="18"/>
      <c r="G295" s="61">
        <f t="shared" si="14"/>
        <v>0</v>
      </c>
      <c r="H295" s="16" t="s">
        <v>420</v>
      </c>
    </row>
    <row r="296" spans="1:8" ht="17.149999999999999" customHeight="1" x14ac:dyDescent="0.55000000000000004">
      <c r="A296" s="81"/>
      <c r="B296" s="16" t="s">
        <v>467</v>
      </c>
      <c r="C296" s="16" t="s">
        <v>468</v>
      </c>
      <c r="D296" s="70">
        <v>4.9210000000000003</v>
      </c>
      <c r="E296" s="17" t="s">
        <v>423</v>
      </c>
      <c r="F296" s="18"/>
      <c r="G296" s="61">
        <f t="shared" si="14"/>
        <v>0</v>
      </c>
      <c r="H296" s="16" t="s">
        <v>420</v>
      </c>
    </row>
    <row r="297" spans="1:8" ht="17.149999999999999" customHeight="1" x14ac:dyDescent="0.55000000000000004">
      <c r="A297" s="81"/>
      <c r="B297" s="16" t="s">
        <v>469</v>
      </c>
      <c r="C297" s="16"/>
      <c r="D297" s="70">
        <v>1.2210000000000001</v>
      </c>
      <c r="E297" s="17" t="s">
        <v>425</v>
      </c>
      <c r="F297" s="18"/>
      <c r="G297" s="61">
        <f t="shared" si="14"/>
        <v>0</v>
      </c>
      <c r="H297" s="16" t="s">
        <v>420</v>
      </c>
    </row>
    <row r="298" spans="1:8" ht="17.149999999999999" customHeight="1" x14ac:dyDescent="0.55000000000000004">
      <c r="A298" s="81"/>
      <c r="B298" s="16" t="s">
        <v>470</v>
      </c>
      <c r="C298" s="16" t="s">
        <v>471</v>
      </c>
      <c r="D298" s="70">
        <v>1.2210000000000001</v>
      </c>
      <c r="E298" s="17" t="s">
        <v>425</v>
      </c>
      <c r="F298" s="18"/>
      <c r="G298" s="61">
        <f t="shared" si="14"/>
        <v>0</v>
      </c>
      <c r="H298" s="16" t="s">
        <v>420</v>
      </c>
    </row>
    <row r="299" spans="1:8" ht="17.149999999999999" customHeight="1" x14ac:dyDescent="0.55000000000000004">
      <c r="A299" s="82"/>
      <c r="B299" s="46" t="s">
        <v>472</v>
      </c>
      <c r="C299" s="47"/>
      <c r="D299" s="71"/>
      <c r="E299" s="44"/>
      <c r="F299" s="45"/>
      <c r="G299" s="62">
        <f>SUM(G270:G298)</f>
        <v>0</v>
      </c>
      <c r="H299" s="20"/>
    </row>
    <row r="300" spans="1:8" ht="17.149999999999999" customHeight="1" x14ac:dyDescent="0.55000000000000004">
      <c r="A300" s="43" t="s">
        <v>473</v>
      </c>
      <c r="B300" s="16" t="s">
        <v>474</v>
      </c>
      <c r="C300" s="16" t="s">
        <v>475</v>
      </c>
      <c r="D300" s="69" t="s">
        <v>494</v>
      </c>
      <c r="E300" s="17" t="s">
        <v>24</v>
      </c>
      <c r="F300" s="18"/>
      <c r="G300" s="61">
        <f t="shared" ref="G300:G303" si="15">D300*F300</f>
        <v>0</v>
      </c>
      <c r="H300" s="16"/>
    </row>
    <row r="301" spans="1:8" ht="17.149999999999999" customHeight="1" x14ac:dyDescent="0.55000000000000004">
      <c r="A301" s="43"/>
      <c r="B301" s="16" t="s">
        <v>476</v>
      </c>
      <c r="C301" s="16" t="s">
        <v>477</v>
      </c>
      <c r="D301" s="70">
        <v>1.85</v>
      </c>
      <c r="E301" s="17" t="s">
        <v>97</v>
      </c>
      <c r="F301" s="18"/>
      <c r="G301" s="61">
        <f t="shared" si="15"/>
        <v>0</v>
      </c>
      <c r="H301" s="16"/>
    </row>
    <row r="302" spans="1:8" ht="17.149999999999999" customHeight="1" x14ac:dyDescent="0.55000000000000004">
      <c r="A302" s="43"/>
      <c r="B302" s="16" t="s">
        <v>476</v>
      </c>
      <c r="C302" s="16" t="s">
        <v>478</v>
      </c>
      <c r="D302" s="70">
        <v>12.321000000000002</v>
      </c>
      <c r="E302" s="17" t="s">
        <v>97</v>
      </c>
      <c r="F302" s="18"/>
      <c r="G302" s="61">
        <f t="shared" si="15"/>
        <v>0</v>
      </c>
      <c r="H302" s="16"/>
    </row>
    <row r="303" spans="1:8" ht="17.149999999999999" customHeight="1" x14ac:dyDescent="0.55000000000000004">
      <c r="A303" s="43"/>
      <c r="B303" s="23" t="s">
        <v>479</v>
      </c>
      <c r="C303" s="23" t="s">
        <v>480</v>
      </c>
      <c r="D303" s="72" t="s">
        <v>494</v>
      </c>
      <c r="E303" s="22" t="s">
        <v>97</v>
      </c>
      <c r="F303" s="25"/>
      <c r="G303" s="63">
        <f t="shared" si="15"/>
        <v>0</v>
      </c>
      <c r="H303" s="23"/>
    </row>
    <row r="304" spans="1:8" ht="17.149999999999999" customHeight="1" x14ac:dyDescent="0.55000000000000004">
      <c r="A304" s="51"/>
      <c r="B304" s="26"/>
      <c r="C304" s="26" t="s">
        <v>481</v>
      </c>
      <c r="D304" s="73"/>
      <c r="E304" s="28"/>
      <c r="F304" s="29"/>
      <c r="G304" s="64"/>
      <c r="H304" s="26"/>
    </row>
    <row r="305" spans="1:8" ht="17.149999999999999" customHeight="1" x14ac:dyDescent="0.55000000000000004">
      <c r="A305" s="52"/>
      <c r="B305" s="46" t="s">
        <v>482</v>
      </c>
      <c r="C305" s="47"/>
      <c r="D305" s="45"/>
      <c r="E305" s="44"/>
      <c r="F305" s="45"/>
      <c r="G305" s="62">
        <f>SUM(G300:G303)</f>
        <v>0</v>
      </c>
      <c r="H305" s="20"/>
    </row>
    <row r="306" spans="1:8" ht="17.149999999999999" customHeight="1" x14ac:dyDescent="0.55000000000000004">
      <c r="A306" s="42" t="s">
        <v>483</v>
      </c>
      <c r="B306" s="53"/>
      <c r="C306" s="53"/>
      <c r="D306" s="53"/>
      <c r="E306" s="53"/>
      <c r="F306" s="54"/>
      <c r="G306" s="66">
        <f>G88+G138+G163+G175+G190+G210+G224+G241+G255+G259+G269+G299+G305</f>
        <v>0</v>
      </c>
      <c r="H306" s="34"/>
    </row>
    <row r="307" spans="1:8" ht="18" customHeight="1" x14ac:dyDescent="0.55000000000000004">
      <c r="A307" s="35"/>
      <c r="B307" s="35"/>
      <c r="C307" s="36"/>
      <c r="D307" s="37"/>
      <c r="E307" s="36"/>
      <c r="F307" s="36"/>
      <c r="G307" s="67"/>
      <c r="H307" s="35"/>
    </row>
    <row r="308" spans="1:8" ht="18" customHeight="1" x14ac:dyDescent="0.55000000000000004">
      <c r="A308" s="38"/>
      <c r="B308" s="77" t="s">
        <v>484</v>
      </c>
      <c r="C308" s="78"/>
      <c r="D308" s="78"/>
      <c r="E308" s="78"/>
      <c r="F308" s="78"/>
      <c r="G308" s="78"/>
      <c r="H308" s="78"/>
    </row>
    <row r="309" spans="1:8" ht="18" customHeight="1" x14ac:dyDescent="0.55000000000000004">
      <c r="A309" s="38"/>
      <c r="B309" s="77" t="s">
        <v>485</v>
      </c>
      <c r="C309" s="78"/>
      <c r="D309" s="78"/>
      <c r="E309" s="78"/>
      <c r="F309" s="78"/>
      <c r="G309" s="78"/>
      <c r="H309" s="78"/>
    </row>
    <row r="310" spans="1:8" ht="18" customHeight="1" x14ac:dyDescent="0.55000000000000004">
      <c r="A310" s="38"/>
      <c r="B310" s="77" t="s">
        <v>486</v>
      </c>
      <c r="C310" s="78"/>
      <c r="D310" s="78"/>
      <c r="E310" s="78"/>
      <c r="F310" s="78"/>
      <c r="G310" s="78"/>
      <c r="H310" s="78"/>
    </row>
    <row r="311" spans="1:8" ht="18" customHeight="1" x14ac:dyDescent="0.55000000000000004">
      <c r="A311" s="38"/>
      <c r="B311" s="77" t="s">
        <v>487</v>
      </c>
      <c r="C311" s="78"/>
      <c r="D311" s="78"/>
      <c r="E311" s="78"/>
      <c r="F311" s="78"/>
      <c r="G311" s="78"/>
      <c r="H311" s="78"/>
    </row>
    <row r="312" spans="1:8" ht="18" customHeight="1" x14ac:dyDescent="0.55000000000000004">
      <c r="A312" s="38"/>
      <c r="B312" s="77" t="s">
        <v>488</v>
      </c>
      <c r="C312" s="78"/>
      <c r="D312" s="78"/>
      <c r="E312" s="78"/>
      <c r="F312" s="78"/>
      <c r="G312" s="78"/>
      <c r="H312" s="78"/>
    </row>
    <row r="313" spans="1:8" ht="18" customHeight="1" x14ac:dyDescent="0.55000000000000004">
      <c r="A313" s="38"/>
      <c r="B313" s="77" t="s">
        <v>489</v>
      </c>
      <c r="C313" s="78"/>
      <c r="D313" s="78"/>
      <c r="E313" s="78"/>
      <c r="F313" s="78"/>
      <c r="G313" s="78"/>
      <c r="H313" s="78"/>
    </row>
    <row r="314" spans="1:8" ht="18" customHeight="1" x14ac:dyDescent="0.55000000000000004">
      <c r="A314" s="38"/>
      <c r="B314" s="77" t="s">
        <v>490</v>
      </c>
      <c r="C314" s="78"/>
      <c r="D314" s="78"/>
      <c r="E314" s="78"/>
      <c r="F314" s="78"/>
      <c r="G314" s="78"/>
      <c r="H314" s="78"/>
    </row>
    <row r="315" spans="1:8" ht="18" customHeight="1" x14ac:dyDescent="0.55000000000000004">
      <c r="A315" s="38"/>
      <c r="B315" s="77" t="s">
        <v>491</v>
      </c>
      <c r="C315" s="77"/>
      <c r="D315" s="77"/>
      <c r="E315" s="77"/>
      <c r="F315" s="77"/>
      <c r="G315" s="77"/>
      <c r="H315" s="77"/>
    </row>
    <row r="316" spans="1:8" s="39" customFormat="1" ht="18" customHeight="1" x14ac:dyDescent="0.55000000000000004">
      <c r="A316" s="79"/>
      <c r="B316" s="77"/>
      <c r="C316" s="77"/>
      <c r="D316" s="77"/>
      <c r="E316" s="77"/>
      <c r="F316" s="77"/>
      <c r="G316" s="77"/>
      <c r="H316" s="77"/>
    </row>
    <row r="317" spans="1:8" ht="36" customHeight="1" x14ac:dyDescent="0.55000000000000004">
      <c r="A317" s="92" t="s">
        <v>492</v>
      </c>
      <c r="B317" s="92"/>
      <c r="C317" s="92"/>
      <c r="D317" s="92"/>
      <c r="E317" s="92"/>
      <c r="F317" s="92"/>
      <c r="G317" s="92"/>
      <c r="H317" s="92"/>
    </row>
    <row r="318" spans="1:8" s="2" customFormat="1" ht="18" customHeight="1" x14ac:dyDescent="0.55000000000000004">
      <c r="A318" s="1"/>
      <c r="B318" s="1"/>
      <c r="C318" s="1"/>
      <c r="D318" s="1"/>
      <c r="E318" s="1"/>
      <c r="F318" s="1"/>
      <c r="G318" s="55"/>
      <c r="H318" s="1"/>
    </row>
    <row r="319" spans="1:8" s="2" customFormat="1" ht="18" customHeight="1" x14ac:dyDescent="0.55000000000000004">
      <c r="A319" s="3"/>
      <c r="B319" s="3"/>
      <c r="C319" s="4"/>
      <c r="D319" s="1"/>
      <c r="E319" s="4"/>
      <c r="F319" s="4"/>
      <c r="G319" s="93" t="s">
        <v>1</v>
      </c>
      <c r="H319" s="93"/>
    </row>
    <row r="320" spans="1:8" s="2" customFormat="1" ht="18" customHeight="1" x14ac:dyDescent="0.55000000000000004">
      <c r="A320" s="86" t="s">
        <v>2</v>
      </c>
      <c r="B320" s="94"/>
      <c r="C320" s="94"/>
      <c r="D320" s="94"/>
      <c r="E320" s="94"/>
      <c r="F320" s="94"/>
      <c r="G320" s="94"/>
      <c r="H320" s="94"/>
    </row>
    <row r="321" spans="1:8" s="2" customFormat="1" ht="18" customHeight="1" x14ac:dyDescent="0.55000000000000004">
      <c r="A321" s="3"/>
      <c r="B321" s="3"/>
      <c r="C321" s="4"/>
      <c r="D321" s="1"/>
      <c r="E321" s="83" t="s">
        <v>3</v>
      </c>
      <c r="F321" s="84"/>
      <c r="G321" s="56"/>
      <c r="H321" s="5"/>
    </row>
    <row r="322" spans="1:8" s="2" customFormat="1" ht="18" customHeight="1" x14ac:dyDescent="0.55000000000000004">
      <c r="A322" s="3"/>
      <c r="B322" s="3"/>
      <c r="C322" s="4"/>
      <c r="D322" s="1"/>
      <c r="E322" s="6"/>
      <c r="F322" s="7"/>
      <c r="G322" s="56"/>
      <c r="H322" s="5"/>
    </row>
    <row r="323" spans="1:8" s="2" customFormat="1" ht="18" customHeight="1" x14ac:dyDescent="0.55000000000000004">
      <c r="A323" s="3"/>
      <c r="B323" s="3"/>
      <c r="C323" s="4"/>
      <c r="D323" s="1"/>
      <c r="E323" s="83" t="s">
        <v>4</v>
      </c>
      <c r="F323" s="84"/>
      <c r="G323" s="56"/>
      <c r="H323" s="5"/>
    </row>
    <row r="324" spans="1:8" s="2" customFormat="1" ht="18" customHeight="1" x14ac:dyDescent="0.55000000000000004">
      <c r="A324" s="3"/>
      <c r="B324" s="3"/>
      <c r="C324" s="4"/>
      <c r="D324" s="1"/>
      <c r="E324" s="6"/>
      <c r="F324" s="7"/>
      <c r="G324" s="56"/>
      <c r="H324" s="5"/>
    </row>
    <row r="325" spans="1:8" s="2" customFormat="1" ht="18" customHeight="1" x14ac:dyDescent="0.55000000000000004">
      <c r="A325" s="3"/>
      <c r="B325" s="3"/>
      <c r="C325" s="4"/>
      <c r="D325" s="1"/>
      <c r="E325" s="83" t="s">
        <v>5</v>
      </c>
      <c r="F325" s="84"/>
      <c r="G325" s="56"/>
      <c r="H325" s="8" t="s">
        <v>6</v>
      </c>
    </row>
    <row r="326" spans="1:8" s="2" customFormat="1" ht="18" customHeight="1" x14ac:dyDescent="0.55000000000000004">
      <c r="A326" s="3"/>
      <c r="B326" s="3"/>
      <c r="C326" s="4"/>
      <c r="D326" s="1"/>
      <c r="E326" s="6"/>
      <c r="F326" s="7"/>
      <c r="G326" s="56"/>
      <c r="H326" s="8"/>
    </row>
    <row r="327" spans="1:8" s="2" customFormat="1" ht="18" customHeight="1" x14ac:dyDescent="0.55000000000000004">
      <c r="A327" s="3"/>
      <c r="B327" s="3"/>
      <c r="C327" s="4"/>
      <c r="D327" s="1"/>
      <c r="E327" s="83" t="s">
        <v>7</v>
      </c>
      <c r="F327" s="84"/>
      <c r="G327" s="56"/>
      <c r="H327" s="8" t="s">
        <v>6</v>
      </c>
    </row>
    <row r="328" spans="1:8" s="2" customFormat="1" ht="18" customHeight="1" x14ac:dyDescent="0.55000000000000004">
      <c r="A328" s="3"/>
      <c r="B328" s="3"/>
      <c r="C328" s="4"/>
      <c r="D328" s="1"/>
      <c r="E328" s="4"/>
      <c r="F328" s="4"/>
      <c r="G328" s="57"/>
      <c r="H328" s="3"/>
    </row>
    <row r="329" spans="1:8" s="2" customFormat="1" ht="18" customHeight="1" x14ac:dyDescent="0.55000000000000004">
      <c r="B329" s="9" t="s">
        <v>8</v>
      </c>
      <c r="C329" s="85" t="s">
        <v>9</v>
      </c>
      <c r="D329" s="86"/>
      <c r="E329" s="86"/>
      <c r="F329" s="86"/>
      <c r="G329" s="86"/>
      <c r="H329" s="86"/>
    </row>
    <row r="330" spans="1:8" s="2" customFormat="1" ht="18" customHeight="1" x14ac:dyDescent="0.55000000000000004">
      <c r="A330" s="9"/>
      <c r="B330" s="9"/>
      <c r="C330" s="9"/>
      <c r="D330" s="9"/>
      <c r="E330" s="9"/>
      <c r="F330" s="9"/>
      <c r="G330" s="58"/>
      <c r="H330" s="9"/>
    </row>
    <row r="331" spans="1:8" s="2" customFormat="1" ht="18" customHeight="1" x14ac:dyDescent="0.55000000000000004">
      <c r="B331" s="9" t="s">
        <v>10</v>
      </c>
      <c r="C331" s="85" t="s">
        <v>493</v>
      </c>
      <c r="D331" s="86"/>
      <c r="E331" s="86"/>
      <c r="F331" s="86"/>
      <c r="G331" s="86"/>
      <c r="H331" s="86"/>
    </row>
    <row r="332" spans="1:8" s="2" customFormat="1" ht="18" customHeight="1" x14ac:dyDescent="0.55000000000000004">
      <c r="A332" s="9"/>
      <c r="B332" s="9"/>
      <c r="C332" s="9"/>
      <c r="D332" s="9"/>
      <c r="E332" s="9"/>
      <c r="F332" s="9"/>
      <c r="G332" s="58"/>
      <c r="H332" s="9"/>
    </row>
    <row r="333" spans="1:8" s="2" customFormat="1" ht="18" customHeight="1" x14ac:dyDescent="0.55000000000000004">
      <c r="A333" s="85" t="s">
        <v>11</v>
      </c>
      <c r="B333" s="85"/>
      <c r="C333" s="85"/>
      <c r="D333" s="85"/>
      <c r="E333" s="85"/>
      <c r="F333" s="85"/>
      <c r="G333" s="85"/>
      <c r="H333" s="85"/>
    </row>
    <row r="334" spans="1:8" s="2" customFormat="1" ht="18" customHeight="1" x14ac:dyDescent="0.55000000000000004">
      <c r="A334" s="85" t="s">
        <v>12</v>
      </c>
      <c r="B334" s="85"/>
      <c r="C334" s="85"/>
      <c r="D334" s="85"/>
      <c r="E334" s="85"/>
      <c r="F334" s="85"/>
      <c r="G334" s="85"/>
      <c r="H334" s="85"/>
    </row>
    <row r="335" spans="1:8" s="2" customFormat="1" ht="18" customHeight="1" x14ac:dyDescent="0.55000000000000004">
      <c r="A335" s="3"/>
      <c r="B335" s="3"/>
      <c r="C335" s="4"/>
      <c r="D335" s="1"/>
      <c r="E335" s="4"/>
      <c r="F335" s="4"/>
      <c r="G335" s="57"/>
      <c r="H335" s="3"/>
    </row>
    <row r="336" spans="1:8" ht="72" customHeight="1" x14ac:dyDescent="0.55000000000000004">
      <c r="A336" s="10" t="s">
        <v>13</v>
      </c>
      <c r="B336" s="11" t="s">
        <v>14</v>
      </c>
      <c r="C336" s="11" t="s">
        <v>15</v>
      </c>
      <c r="D336" s="12" t="s">
        <v>16</v>
      </c>
      <c r="E336" s="11" t="s">
        <v>17</v>
      </c>
      <c r="F336" s="12" t="s">
        <v>18</v>
      </c>
      <c r="G336" s="59" t="s">
        <v>19</v>
      </c>
      <c r="H336" s="11" t="s">
        <v>20</v>
      </c>
    </row>
    <row r="337" spans="1:8" ht="17.149999999999999" customHeight="1" x14ac:dyDescent="0.55000000000000004">
      <c r="A337" s="80" t="s">
        <v>21</v>
      </c>
      <c r="B337" s="13" t="s">
        <v>22</v>
      </c>
      <c r="C337" s="13" t="s">
        <v>23</v>
      </c>
      <c r="D337" s="69" t="s">
        <v>494</v>
      </c>
      <c r="E337" s="14" t="s">
        <v>24</v>
      </c>
      <c r="F337" s="15"/>
      <c r="G337" s="60">
        <f>D337*F337</f>
        <v>0</v>
      </c>
      <c r="H337" s="13"/>
    </row>
    <row r="338" spans="1:8" ht="17.149999999999999" customHeight="1" x14ac:dyDescent="0.55000000000000004">
      <c r="A338" s="81"/>
      <c r="B338" s="16" t="s">
        <v>22</v>
      </c>
      <c r="C338" s="16" t="s">
        <v>25</v>
      </c>
      <c r="D338" s="70" t="s">
        <v>494</v>
      </c>
      <c r="E338" s="17" t="s">
        <v>24</v>
      </c>
      <c r="F338" s="18"/>
      <c r="G338" s="61">
        <f t="shared" ref="G338:G401" si="16">D338*F338</f>
        <v>0</v>
      </c>
      <c r="H338" s="16"/>
    </row>
    <row r="339" spans="1:8" ht="17.149999999999999" customHeight="1" x14ac:dyDescent="0.55000000000000004">
      <c r="A339" s="81"/>
      <c r="B339" s="16" t="s">
        <v>22</v>
      </c>
      <c r="C339" s="16" t="s">
        <v>26</v>
      </c>
      <c r="D339" s="70" t="s">
        <v>494</v>
      </c>
      <c r="E339" s="17" t="s">
        <v>24</v>
      </c>
      <c r="F339" s="18"/>
      <c r="G339" s="61">
        <f t="shared" si="16"/>
        <v>0</v>
      </c>
      <c r="H339" s="16"/>
    </row>
    <row r="340" spans="1:8" ht="17.149999999999999" customHeight="1" x14ac:dyDescent="0.55000000000000004">
      <c r="A340" s="81"/>
      <c r="B340" s="16" t="s">
        <v>22</v>
      </c>
      <c r="C340" s="16" t="s">
        <v>27</v>
      </c>
      <c r="D340" s="70" t="s">
        <v>494</v>
      </c>
      <c r="E340" s="17" t="s">
        <v>24</v>
      </c>
      <c r="F340" s="18"/>
      <c r="G340" s="61">
        <f t="shared" si="16"/>
        <v>0</v>
      </c>
      <c r="H340" s="16"/>
    </row>
    <row r="341" spans="1:8" ht="17.149999999999999" customHeight="1" x14ac:dyDescent="0.55000000000000004">
      <c r="A341" s="81"/>
      <c r="B341" s="16" t="s">
        <v>22</v>
      </c>
      <c r="C341" s="16" t="s">
        <v>28</v>
      </c>
      <c r="D341" s="70" t="s">
        <v>494</v>
      </c>
      <c r="E341" s="17" t="s">
        <v>24</v>
      </c>
      <c r="F341" s="18"/>
      <c r="G341" s="61">
        <f t="shared" si="16"/>
        <v>0</v>
      </c>
      <c r="H341" s="16"/>
    </row>
    <row r="342" spans="1:8" ht="17.149999999999999" customHeight="1" x14ac:dyDescent="0.55000000000000004">
      <c r="A342" s="81"/>
      <c r="B342" s="16" t="s">
        <v>29</v>
      </c>
      <c r="C342" s="16" t="s">
        <v>30</v>
      </c>
      <c r="D342" s="70" t="s">
        <v>494</v>
      </c>
      <c r="E342" s="17" t="s">
        <v>24</v>
      </c>
      <c r="F342" s="18"/>
      <c r="G342" s="61">
        <f t="shared" si="16"/>
        <v>0</v>
      </c>
      <c r="H342" s="16"/>
    </row>
    <row r="343" spans="1:8" ht="17.149999999999999" customHeight="1" x14ac:dyDescent="0.55000000000000004">
      <c r="A343" s="81"/>
      <c r="B343" s="16" t="s">
        <v>31</v>
      </c>
      <c r="C343" s="16" t="s">
        <v>32</v>
      </c>
      <c r="D343" s="70" t="s">
        <v>494</v>
      </c>
      <c r="E343" s="17" t="s">
        <v>24</v>
      </c>
      <c r="F343" s="18"/>
      <c r="G343" s="61">
        <f t="shared" si="16"/>
        <v>0</v>
      </c>
      <c r="H343" s="16"/>
    </row>
    <row r="344" spans="1:8" ht="17.149999999999999" customHeight="1" x14ac:dyDescent="0.55000000000000004">
      <c r="A344" s="81"/>
      <c r="B344" s="16" t="s">
        <v>31</v>
      </c>
      <c r="C344" s="16" t="s">
        <v>33</v>
      </c>
      <c r="D344" s="70" t="s">
        <v>494</v>
      </c>
      <c r="E344" s="17" t="s">
        <v>24</v>
      </c>
      <c r="F344" s="18"/>
      <c r="G344" s="61">
        <f t="shared" si="16"/>
        <v>0</v>
      </c>
      <c r="H344" s="16"/>
    </row>
    <row r="345" spans="1:8" ht="17.149999999999999" customHeight="1" x14ac:dyDescent="0.55000000000000004">
      <c r="A345" s="81"/>
      <c r="B345" s="16" t="s">
        <v>31</v>
      </c>
      <c r="C345" s="16" t="s">
        <v>34</v>
      </c>
      <c r="D345" s="70" t="s">
        <v>494</v>
      </c>
      <c r="E345" s="17" t="s">
        <v>24</v>
      </c>
      <c r="F345" s="18"/>
      <c r="G345" s="61">
        <f t="shared" si="16"/>
        <v>0</v>
      </c>
      <c r="H345" s="16"/>
    </row>
    <row r="346" spans="1:8" ht="17.149999999999999" customHeight="1" x14ac:dyDescent="0.55000000000000004">
      <c r="A346" s="81"/>
      <c r="B346" s="16" t="s">
        <v>35</v>
      </c>
      <c r="C346" s="16" t="s">
        <v>36</v>
      </c>
      <c r="D346" s="70">
        <v>1.2210000000000001</v>
      </c>
      <c r="E346" s="17" t="s">
        <v>24</v>
      </c>
      <c r="F346" s="18"/>
      <c r="G346" s="61">
        <f t="shared" si="16"/>
        <v>0</v>
      </c>
      <c r="H346" s="16"/>
    </row>
    <row r="347" spans="1:8" ht="17.149999999999999" customHeight="1" x14ac:dyDescent="0.55000000000000004">
      <c r="A347" s="81"/>
      <c r="B347" s="16" t="s">
        <v>37</v>
      </c>
      <c r="C347" s="16" t="s">
        <v>38</v>
      </c>
      <c r="D347" s="70" t="s">
        <v>494</v>
      </c>
      <c r="E347" s="17" t="s">
        <v>24</v>
      </c>
      <c r="F347" s="18"/>
      <c r="G347" s="61">
        <f t="shared" si="16"/>
        <v>0</v>
      </c>
      <c r="H347" s="16"/>
    </row>
    <row r="348" spans="1:8" ht="17.149999999999999" customHeight="1" x14ac:dyDescent="0.55000000000000004">
      <c r="A348" s="81"/>
      <c r="B348" s="16" t="s">
        <v>37</v>
      </c>
      <c r="C348" s="16" t="s">
        <v>39</v>
      </c>
      <c r="D348" s="70" t="s">
        <v>494</v>
      </c>
      <c r="E348" s="17" t="s">
        <v>24</v>
      </c>
      <c r="F348" s="18"/>
      <c r="G348" s="61">
        <f t="shared" si="16"/>
        <v>0</v>
      </c>
      <c r="H348" s="16"/>
    </row>
    <row r="349" spans="1:8" ht="17.149999999999999" customHeight="1" x14ac:dyDescent="0.55000000000000004">
      <c r="A349" s="81"/>
      <c r="B349" s="16" t="s">
        <v>40</v>
      </c>
      <c r="C349" s="16" t="s">
        <v>41</v>
      </c>
      <c r="D349" s="70" t="s">
        <v>494</v>
      </c>
      <c r="E349" s="17" t="s">
        <v>24</v>
      </c>
      <c r="F349" s="18"/>
      <c r="G349" s="61">
        <f t="shared" si="16"/>
        <v>0</v>
      </c>
      <c r="H349" s="16"/>
    </row>
    <row r="350" spans="1:8" ht="17.149999999999999" customHeight="1" x14ac:dyDescent="0.55000000000000004">
      <c r="A350" s="81"/>
      <c r="B350" s="16" t="s">
        <v>42</v>
      </c>
      <c r="C350" s="16" t="s">
        <v>43</v>
      </c>
      <c r="D350" s="70">
        <v>2.4605000000000001</v>
      </c>
      <c r="E350" s="17" t="s">
        <v>44</v>
      </c>
      <c r="F350" s="18"/>
      <c r="G350" s="61">
        <f t="shared" si="16"/>
        <v>0</v>
      </c>
      <c r="H350" s="16" t="s">
        <v>45</v>
      </c>
    </row>
    <row r="351" spans="1:8" ht="17.149999999999999" customHeight="1" x14ac:dyDescent="0.55000000000000004">
      <c r="A351" s="81"/>
      <c r="B351" s="16" t="s">
        <v>42</v>
      </c>
      <c r="C351" s="16" t="s">
        <v>46</v>
      </c>
      <c r="D351" s="70">
        <v>1.2210000000000001</v>
      </c>
      <c r="E351" s="17" t="s">
        <v>44</v>
      </c>
      <c r="F351" s="18"/>
      <c r="G351" s="61">
        <f t="shared" si="16"/>
        <v>0</v>
      </c>
      <c r="H351" s="16" t="s">
        <v>45</v>
      </c>
    </row>
    <row r="352" spans="1:8" ht="17.149999999999999" customHeight="1" x14ac:dyDescent="0.55000000000000004">
      <c r="A352" s="81"/>
      <c r="B352" s="16" t="s">
        <v>42</v>
      </c>
      <c r="C352" s="16" t="s">
        <v>47</v>
      </c>
      <c r="D352" s="70" t="s">
        <v>494</v>
      </c>
      <c r="E352" s="17" t="s">
        <v>44</v>
      </c>
      <c r="F352" s="18"/>
      <c r="G352" s="61">
        <f t="shared" si="16"/>
        <v>0</v>
      </c>
      <c r="H352" s="16" t="s">
        <v>45</v>
      </c>
    </row>
    <row r="353" spans="1:8" ht="17.149999999999999" customHeight="1" x14ac:dyDescent="0.55000000000000004">
      <c r="A353" s="81"/>
      <c r="B353" s="16" t="s">
        <v>48</v>
      </c>
      <c r="C353" s="16" t="s">
        <v>49</v>
      </c>
      <c r="D353" s="70" t="s">
        <v>494</v>
      </c>
      <c r="E353" s="17" t="s">
        <v>44</v>
      </c>
      <c r="F353" s="18"/>
      <c r="G353" s="61">
        <f t="shared" si="16"/>
        <v>0</v>
      </c>
      <c r="H353" s="16"/>
    </row>
    <row r="354" spans="1:8" ht="17.149999999999999" customHeight="1" x14ac:dyDescent="0.55000000000000004">
      <c r="A354" s="81"/>
      <c r="B354" s="16" t="s">
        <v>50</v>
      </c>
      <c r="C354" s="16" t="s">
        <v>51</v>
      </c>
      <c r="D354" s="70" t="s">
        <v>494</v>
      </c>
      <c r="E354" s="17" t="s">
        <v>52</v>
      </c>
      <c r="F354" s="18"/>
      <c r="G354" s="61">
        <f t="shared" si="16"/>
        <v>0</v>
      </c>
      <c r="H354" s="16"/>
    </row>
    <row r="355" spans="1:8" ht="17.149999999999999" customHeight="1" x14ac:dyDescent="0.55000000000000004">
      <c r="A355" s="81"/>
      <c r="B355" s="16" t="s">
        <v>53</v>
      </c>
      <c r="C355" s="16" t="s">
        <v>54</v>
      </c>
      <c r="D355" s="70" t="s">
        <v>494</v>
      </c>
      <c r="E355" s="17" t="s">
        <v>44</v>
      </c>
      <c r="F355" s="18"/>
      <c r="G355" s="61">
        <f t="shared" si="16"/>
        <v>0</v>
      </c>
      <c r="H355" s="16"/>
    </row>
    <row r="356" spans="1:8" ht="17.149999999999999" customHeight="1" x14ac:dyDescent="0.55000000000000004">
      <c r="A356" s="81"/>
      <c r="B356" s="16" t="s">
        <v>55</v>
      </c>
      <c r="C356" s="16" t="s">
        <v>56</v>
      </c>
      <c r="D356" s="70" t="s">
        <v>494</v>
      </c>
      <c r="E356" s="17" t="s">
        <v>44</v>
      </c>
      <c r="F356" s="18"/>
      <c r="G356" s="61">
        <f t="shared" si="16"/>
        <v>0</v>
      </c>
      <c r="H356" s="16"/>
    </row>
    <row r="357" spans="1:8" ht="17.149999999999999" customHeight="1" x14ac:dyDescent="0.55000000000000004">
      <c r="A357" s="81"/>
      <c r="B357" s="16" t="s">
        <v>55</v>
      </c>
      <c r="C357" s="16" t="s">
        <v>57</v>
      </c>
      <c r="D357" s="70" t="s">
        <v>494</v>
      </c>
      <c r="E357" s="17" t="s">
        <v>44</v>
      </c>
      <c r="F357" s="18"/>
      <c r="G357" s="61">
        <f t="shared" si="16"/>
        <v>0</v>
      </c>
      <c r="H357" s="16"/>
    </row>
    <row r="358" spans="1:8" ht="17.149999999999999" customHeight="1" x14ac:dyDescent="0.55000000000000004">
      <c r="A358" s="81"/>
      <c r="B358" s="16" t="s">
        <v>58</v>
      </c>
      <c r="C358" s="16" t="s">
        <v>59</v>
      </c>
      <c r="D358" s="70" t="s">
        <v>494</v>
      </c>
      <c r="E358" s="17" t="s">
        <v>52</v>
      </c>
      <c r="F358" s="18"/>
      <c r="G358" s="61">
        <f t="shared" si="16"/>
        <v>0</v>
      </c>
      <c r="H358" s="16"/>
    </row>
    <row r="359" spans="1:8" ht="17.149999999999999" customHeight="1" x14ac:dyDescent="0.55000000000000004">
      <c r="A359" s="81"/>
      <c r="B359" s="16" t="s">
        <v>60</v>
      </c>
      <c r="C359" s="16" t="s">
        <v>61</v>
      </c>
      <c r="D359" s="70">
        <v>9.4905000000000008</v>
      </c>
      <c r="E359" s="17" t="s">
        <v>62</v>
      </c>
      <c r="F359" s="18"/>
      <c r="G359" s="61">
        <f t="shared" si="16"/>
        <v>0</v>
      </c>
      <c r="H359" s="16"/>
    </row>
    <row r="360" spans="1:8" ht="17.149999999999999" customHeight="1" x14ac:dyDescent="0.55000000000000004">
      <c r="A360" s="81"/>
      <c r="B360" s="16" t="s">
        <v>60</v>
      </c>
      <c r="C360" s="16" t="s">
        <v>63</v>
      </c>
      <c r="D360" s="70" t="s">
        <v>494</v>
      </c>
      <c r="E360" s="17" t="s">
        <v>62</v>
      </c>
      <c r="F360" s="18"/>
      <c r="G360" s="61">
        <f t="shared" si="16"/>
        <v>0</v>
      </c>
      <c r="H360" s="16"/>
    </row>
    <row r="361" spans="1:8" ht="17.149999999999999" customHeight="1" x14ac:dyDescent="0.55000000000000004">
      <c r="A361" s="81"/>
      <c r="B361" s="16" t="s">
        <v>64</v>
      </c>
      <c r="C361" s="16" t="s">
        <v>65</v>
      </c>
      <c r="D361" s="70">
        <v>9.4905000000000008</v>
      </c>
      <c r="E361" s="17" t="s">
        <v>62</v>
      </c>
      <c r="F361" s="18"/>
      <c r="G361" s="61">
        <f t="shared" si="16"/>
        <v>0</v>
      </c>
      <c r="H361" s="16"/>
    </row>
    <row r="362" spans="1:8" ht="17.149999999999999" customHeight="1" x14ac:dyDescent="0.55000000000000004">
      <c r="A362" s="81"/>
      <c r="B362" s="16" t="s">
        <v>66</v>
      </c>
      <c r="C362" s="16" t="s">
        <v>67</v>
      </c>
      <c r="D362" s="70" t="s">
        <v>494</v>
      </c>
      <c r="E362" s="17" t="s">
        <v>62</v>
      </c>
      <c r="F362" s="18"/>
      <c r="G362" s="61">
        <f t="shared" si="16"/>
        <v>0</v>
      </c>
      <c r="H362" s="16" t="s">
        <v>68</v>
      </c>
    </row>
    <row r="363" spans="1:8" ht="17.149999999999999" customHeight="1" x14ac:dyDescent="0.55000000000000004">
      <c r="A363" s="81"/>
      <c r="B363" s="16" t="s">
        <v>66</v>
      </c>
      <c r="C363" s="16" t="s">
        <v>69</v>
      </c>
      <c r="D363" s="70" t="s">
        <v>494</v>
      </c>
      <c r="E363" s="17" t="s">
        <v>62</v>
      </c>
      <c r="F363" s="18"/>
      <c r="G363" s="61">
        <f t="shared" si="16"/>
        <v>0</v>
      </c>
      <c r="H363" s="16" t="s">
        <v>70</v>
      </c>
    </row>
    <row r="364" spans="1:8" ht="17.149999999999999" customHeight="1" x14ac:dyDescent="0.55000000000000004">
      <c r="A364" s="81"/>
      <c r="B364" s="16" t="s">
        <v>71</v>
      </c>
      <c r="C364" s="16" t="s">
        <v>72</v>
      </c>
      <c r="D364" s="70" t="s">
        <v>494</v>
      </c>
      <c r="E364" s="17" t="s">
        <v>62</v>
      </c>
      <c r="F364" s="18"/>
      <c r="G364" s="61">
        <f t="shared" si="16"/>
        <v>0</v>
      </c>
      <c r="H364" s="16"/>
    </row>
    <row r="365" spans="1:8" ht="17.149999999999999" customHeight="1" x14ac:dyDescent="0.55000000000000004">
      <c r="A365" s="81"/>
      <c r="B365" s="16" t="s">
        <v>71</v>
      </c>
      <c r="C365" s="16" t="s">
        <v>73</v>
      </c>
      <c r="D365" s="70" t="s">
        <v>494</v>
      </c>
      <c r="E365" s="17" t="s">
        <v>62</v>
      </c>
      <c r="F365" s="18"/>
      <c r="G365" s="61">
        <f t="shared" si="16"/>
        <v>0</v>
      </c>
      <c r="H365" s="16"/>
    </row>
    <row r="366" spans="1:8" ht="17.149999999999999" customHeight="1" x14ac:dyDescent="0.55000000000000004">
      <c r="A366" s="81"/>
      <c r="B366" s="16" t="s">
        <v>74</v>
      </c>
      <c r="C366" s="16" t="s">
        <v>75</v>
      </c>
      <c r="D366" s="70" t="s">
        <v>494</v>
      </c>
      <c r="E366" s="17" t="s">
        <v>62</v>
      </c>
      <c r="F366" s="18"/>
      <c r="G366" s="61">
        <f t="shared" si="16"/>
        <v>0</v>
      </c>
      <c r="H366" s="16" t="s">
        <v>76</v>
      </c>
    </row>
    <row r="367" spans="1:8" ht="17.149999999999999" customHeight="1" x14ac:dyDescent="0.55000000000000004">
      <c r="A367" s="81"/>
      <c r="B367" s="16" t="s">
        <v>74</v>
      </c>
      <c r="C367" s="16" t="s">
        <v>77</v>
      </c>
      <c r="D367" s="70" t="s">
        <v>494</v>
      </c>
      <c r="E367" s="17" t="s">
        <v>62</v>
      </c>
      <c r="F367" s="18"/>
      <c r="G367" s="61">
        <f t="shared" si="16"/>
        <v>0</v>
      </c>
      <c r="H367" s="16" t="s">
        <v>76</v>
      </c>
    </row>
    <row r="368" spans="1:8" ht="17.149999999999999" customHeight="1" x14ac:dyDescent="0.55000000000000004">
      <c r="A368" s="81"/>
      <c r="B368" s="16" t="s">
        <v>78</v>
      </c>
      <c r="C368" s="16" t="s">
        <v>79</v>
      </c>
      <c r="D368" s="70" t="s">
        <v>494</v>
      </c>
      <c r="E368" s="17" t="s">
        <v>62</v>
      </c>
      <c r="F368" s="18"/>
      <c r="G368" s="61">
        <f t="shared" si="16"/>
        <v>0</v>
      </c>
      <c r="H368" s="16" t="s">
        <v>76</v>
      </c>
    </row>
    <row r="369" spans="1:8" ht="17.149999999999999" customHeight="1" x14ac:dyDescent="0.55000000000000004">
      <c r="A369" s="81"/>
      <c r="B369" s="16" t="s">
        <v>80</v>
      </c>
      <c r="C369" s="16" t="s">
        <v>81</v>
      </c>
      <c r="D369" s="70" t="s">
        <v>494</v>
      </c>
      <c r="E369" s="17" t="s">
        <v>82</v>
      </c>
      <c r="F369" s="18"/>
      <c r="G369" s="61">
        <f t="shared" si="16"/>
        <v>0</v>
      </c>
      <c r="H369" s="16"/>
    </row>
    <row r="370" spans="1:8" ht="17.149999999999999" customHeight="1" x14ac:dyDescent="0.55000000000000004">
      <c r="A370" s="81"/>
      <c r="B370" s="16" t="s">
        <v>83</v>
      </c>
      <c r="C370" s="16" t="s">
        <v>84</v>
      </c>
      <c r="D370" s="70" t="s">
        <v>494</v>
      </c>
      <c r="E370" s="17" t="s">
        <v>82</v>
      </c>
      <c r="F370" s="18"/>
      <c r="G370" s="61">
        <f t="shared" si="16"/>
        <v>0</v>
      </c>
      <c r="H370" s="16"/>
    </row>
    <row r="371" spans="1:8" ht="17.149999999999999" customHeight="1" x14ac:dyDescent="0.55000000000000004">
      <c r="A371" s="81"/>
      <c r="B371" s="16" t="s">
        <v>85</v>
      </c>
      <c r="C371" s="16" t="s">
        <v>86</v>
      </c>
      <c r="D371" s="70">
        <v>1.2210000000000001</v>
      </c>
      <c r="E371" s="17" t="s">
        <v>24</v>
      </c>
      <c r="F371" s="18"/>
      <c r="G371" s="61">
        <f t="shared" si="16"/>
        <v>0</v>
      </c>
      <c r="H371" s="16"/>
    </row>
    <row r="372" spans="1:8" ht="17.149999999999999" customHeight="1" x14ac:dyDescent="0.55000000000000004">
      <c r="A372" s="81"/>
      <c r="B372" s="16" t="s">
        <v>87</v>
      </c>
      <c r="C372" s="19" t="s">
        <v>88</v>
      </c>
      <c r="D372" s="70">
        <v>1.2210000000000001</v>
      </c>
      <c r="E372" s="17" t="s">
        <v>24</v>
      </c>
      <c r="F372" s="18"/>
      <c r="G372" s="61">
        <f t="shared" si="16"/>
        <v>0</v>
      </c>
      <c r="H372" s="16" t="s">
        <v>89</v>
      </c>
    </row>
    <row r="373" spans="1:8" ht="17.149999999999999" customHeight="1" x14ac:dyDescent="0.55000000000000004">
      <c r="A373" s="81"/>
      <c r="B373" s="16" t="s">
        <v>90</v>
      </c>
      <c r="C373" s="16" t="s">
        <v>91</v>
      </c>
      <c r="D373" s="70">
        <v>4.9210000000000003</v>
      </c>
      <c r="E373" s="17" t="s">
        <v>44</v>
      </c>
      <c r="F373" s="18"/>
      <c r="G373" s="61">
        <f t="shared" si="16"/>
        <v>0</v>
      </c>
      <c r="H373" s="16"/>
    </row>
    <row r="374" spans="1:8" ht="17.149999999999999" customHeight="1" x14ac:dyDescent="0.55000000000000004">
      <c r="A374" s="81"/>
      <c r="B374" s="16" t="s">
        <v>92</v>
      </c>
      <c r="C374" s="16" t="s">
        <v>93</v>
      </c>
      <c r="D374" s="70">
        <v>2.4605000000000001</v>
      </c>
      <c r="E374" s="17" t="s">
        <v>44</v>
      </c>
      <c r="F374" s="18"/>
      <c r="G374" s="61">
        <f t="shared" si="16"/>
        <v>0</v>
      </c>
      <c r="H374" s="16"/>
    </row>
    <row r="375" spans="1:8" ht="17.149999999999999" customHeight="1" x14ac:dyDescent="0.55000000000000004">
      <c r="A375" s="81"/>
      <c r="B375" s="16" t="s">
        <v>94</v>
      </c>
      <c r="C375" s="16"/>
      <c r="D375" s="70">
        <v>1.85</v>
      </c>
      <c r="E375" s="17" t="s">
        <v>44</v>
      </c>
      <c r="F375" s="18"/>
      <c r="G375" s="61">
        <f t="shared" si="16"/>
        <v>0</v>
      </c>
      <c r="H375" s="16"/>
    </row>
    <row r="376" spans="1:8" ht="17.149999999999999" customHeight="1" x14ac:dyDescent="0.55000000000000004">
      <c r="A376" s="81"/>
      <c r="B376" s="16" t="s">
        <v>95</v>
      </c>
      <c r="C376" s="19" t="s">
        <v>96</v>
      </c>
      <c r="D376" s="70" t="s">
        <v>494</v>
      </c>
      <c r="E376" s="17" t="s">
        <v>97</v>
      </c>
      <c r="F376" s="18"/>
      <c r="G376" s="61">
        <f t="shared" si="16"/>
        <v>0</v>
      </c>
      <c r="H376" s="16" t="s">
        <v>89</v>
      </c>
    </row>
    <row r="377" spans="1:8" ht="17.149999999999999" customHeight="1" x14ac:dyDescent="0.55000000000000004">
      <c r="A377" s="81"/>
      <c r="B377" s="16" t="s">
        <v>98</v>
      </c>
      <c r="C377" s="19" t="s">
        <v>99</v>
      </c>
      <c r="D377" s="70" t="s">
        <v>494</v>
      </c>
      <c r="E377" s="17" t="s">
        <v>97</v>
      </c>
      <c r="F377" s="18"/>
      <c r="G377" s="61">
        <f t="shared" si="16"/>
        <v>0</v>
      </c>
      <c r="H377" s="16"/>
    </row>
    <row r="378" spans="1:8" ht="17.149999999999999" customHeight="1" x14ac:dyDescent="0.55000000000000004">
      <c r="A378" s="81"/>
      <c r="B378" s="16" t="s">
        <v>100</v>
      </c>
      <c r="C378" s="16" t="s">
        <v>101</v>
      </c>
      <c r="D378" s="70">
        <v>41.994999999999997</v>
      </c>
      <c r="E378" s="17" t="s">
        <v>62</v>
      </c>
      <c r="F378" s="18"/>
      <c r="G378" s="61">
        <f t="shared" si="16"/>
        <v>0</v>
      </c>
      <c r="H378" s="16"/>
    </row>
    <row r="379" spans="1:8" ht="17.149999999999999" customHeight="1" x14ac:dyDescent="0.55000000000000004">
      <c r="A379" s="81"/>
      <c r="B379" s="16" t="s">
        <v>100</v>
      </c>
      <c r="C379" s="16" t="s">
        <v>102</v>
      </c>
      <c r="D379" s="70">
        <v>33.0595</v>
      </c>
      <c r="E379" s="17" t="s">
        <v>62</v>
      </c>
      <c r="F379" s="18"/>
      <c r="G379" s="61">
        <f t="shared" si="16"/>
        <v>0</v>
      </c>
      <c r="H379" s="16"/>
    </row>
    <row r="380" spans="1:8" ht="17.149999999999999" customHeight="1" x14ac:dyDescent="0.55000000000000004">
      <c r="A380" s="81"/>
      <c r="B380" s="16" t="s">
        <v>103</v>
      </c>
      <c r="C380" s="16" t="s">
        <v>104</v>
      </c>
      <c r="D380" s="70">
        <v>8.1954999999999991</v>
      </c>
      <c r="E380" s="17" t="s">
        <v>62</v>
      </c>
      <c r="F380" s="18"/>
      <c r="G380" s="61">
        <f t="shared" si="16"/>
        <v>0</v>
      </c>
      <c r="H380" s="16"/>
    </row>
    <row r="381" spans="1:8" ht="17.149999999999999" customHeight="1" x14ac:dyDescent="0.55000000000000004">
      <c r="A381" s="81"/>
      <c r="B381" s="16" t="s">
        <v>105</v>
      </c>
      <c r="C381" s="16" t="s">
        <v>106</v>
      </c>
      <c r="D381" s="70">
        <v>407.94350000000003</v>
      </c>
      <c r="E381" s="17" t="s">
        <v>62</v>
      </c>
      <c r="F381" s="18"/>
      <c r="G381" s="61">
        <f t="shared" si="16"/>
        <v>0</v>
      </c>
      <c r="H381" s="16"/>
    </row>
    <row r="382" spans="1:8" ht="17.149999999999999" customHeight="1" x14ac:dyDescent="0.55000000000000004">
      <c r="A382" s="81"/>
      <c r="B382" s="16" t="s">
        <v>105</v>
      </c>
      <c r="C382" s="16" t="s">
        <v>102</v>
      </c>
      <c r="D382" s="70" t="s">
        <v>494</v>
      </c>
      <c r="E382" s="17" t="s">
        <v>62</v>
      </c>
      <c r="F382" s="18"/>
      <c r="G382" s="61">
        <f t="shared" si="16"/>
        <v>0</v>
      </c>
      <c r="H382" s="16"/>
    </row>
    <row r="383" spans="1:8" ht="17.149999999999999" customHeight="1" x14ac:dyDescent="0.55000000000000004">
      <c r="A383" s="81"/>
      <c r="B383" s="16" t="s">
        <v>105</v>
      </c>
      <c r="C383" s="16" t="s">
        <v>107</v>
      </c>
      <c r="D383" s="70" t="s">
        <v>494</v>
      </c>
      <c r="E383" s="17" t="s">
        <v>62</v>
      </c>
      <c r="F383" s="18"/>
      <c r="G383" s="61">
        <f t="shared" si="16"/>
        <v>0</v>
      </c>
      <c r="H383" s="16"/>
    </row>
    <row r="384" spans="1:8" ht="17.149999999999999" customHeight="1" x14ac:dyDescent="0.55000000000000004">
      <c r="A384" s="81"/>
      <c r="B384" s="16" t="s">
        <v>108</v>
      </c>
      <c r="C384" s="16" t="s">
        <v>109</v>
      </c>
      <c r="D384" s="70" t="s">
        <v>494</v>
      </c>
      <c r="E384" s="17" t="s">
        <v>62</v>
      </c>
      <c r="F384" s="18"/>
      <c r="G384" s="61">
        <f t="shared" si="16"/>
        <v>0</v>
      </c>
      <c r="H384" s="16"/>
    </row>
    <row r="385" spans="1:8" ht="17.149999999999999" customHeight="1" x14ac:dyDescent="0.55000000000000004">
      <c r="A385" s="81"/>
      <c r="B385" s="16" t="s">
        <v>110</v>
      </c>
      <c r="C385" s="16" t="s">
        <v>101</v>
      </c>
      <c r="D385" s="70">
        <v>54.334500000000006</v>
      </c>
      <c r="E385" s="17" t="s">
        <v>62</v>
      </c>
      <c r="F385" s="18"/>
      <c r="G385" s="61">
        <f t="shared" si="16"/>
        <v>0</v>
      </c>
      <c r="H385" s="16"/>
    </row>
    <row r="386" spans="1:8" ht="17.149999999999999" customHeight="1" x14ac:dyDescent="0.55000000000000004">
      <c r="A386" s="81"/>
      <c r="B386" s="16" t="s">
        <v>110</v>
      </c>
      <c r="C386" s="16" t="s">
        <v>102</v>
      </c>
      <c r="D386" s="70">
        <v>146.16850000000002</v>
      </c>
      <c r="E386" s="17" t="s">
        <v>62</v>
      </c>
      <c r="F386" s="18"/>
      <c r="G386" s="61">
        <f t="shared" si="16"/>
        <v>0</v>
      </c>
      <c r="H386" s="16"/>
    </row>
    <row r="387" spans="1:8" ht="17.149999999999999" customHeight="1" x14ac:dyDescent="0.55000000000000004">
      <c r="A387" s="81"/>
      <c r="B387" s="16" t="s">
        <v>111</v>
      </c>
      <c r="C387" s="16" t="s">
        <v>106</v>
      </c>
      <c r="D387" s="70">
        <v>3.5705</v>
      </c>
      <c r="E387" s="17" t="s">
        <v>62</v>
      </c>
      <c r="F387" s="18"/>
      <c r="G387" s="61">
        <f t="shared" si="16"/>
        <v>0</v>
      </c>
      <c r="H387" s="16"/>
    </row>
    <row r="388" spans="1:8" ht="17.149999999999999" customHeight="1" x14ac:dyDescent="0.55000000000000004">
      <c r="A388" s="81"/>
      <c r="B388" s="16" t="s">
        <v>111</v>
      </c>
      <c r="C388" s="16" t="s">
        <v>102</v>
      </c>
      <c r="D388" s="70">
        <v>19.092000000000002</v>
      </c>
      <c r="E388" s="17" t="s">
        <v>62</v>
      </c>
      <c r="F388" s="18"/>
      <c r="G388" s="61">
        <f t="shared" si="16"/>
        <v>0</v>
      </c>
      <c r="H388" s="16"/>
    </row>
    <row r="389" spans="1:8" ht="17.149999999999999" customHeight="1" x14ac:dyDescent="0.55000000000000004">
      <c r="A389" s="81"/>
      <c r="B389" s="16" t="s">
        <v>112</v>
      </c>
      <c r="C389" s="16" t="s">
        <v>113</v>
      </c>
      <c r="D389" s="70">
        <v>7.6960000000000006</v>
      </c>
      <c r="E389" s="17" t="s">
        <v>52</v>
      </c>
      <c r="F389" s="18"/>
      <c r="G389" s="61">
        <f t="shared" si="16"/>
        <v>0</v>
      </c>
      <c r="H389" s="16"/>
    </row>
    <row r="390" spans="1:8" ht="17.149999999999999" customHeight="1" x14ac:dyDescent="0.55000000000000004">
      <c r="A390" s="81"/>
      <c r="B390" s="16" t="s">
        <v>112</v>
      </c>
      <c r="C390" s="16" t="s">
        <v>114</v>
      </c>
      <c r="D390" s="70">
        <v>4.0145</v>
      </c>
      <c r="E390" s="17" t="s">
        <v>52</v>
      </c>
      <c r="F390" s="18"/>
      <c r="G390" s="61">
        <f t="shared" si="16"/>
        <v>0</v>
      </c>
      <c r="H390" s="16"/>
    </row>
    <row r="391" spans="1:8" ht="17.149999999999999" customHeight="1" x14ac:dyDescent="0.55000000000000004">
      <c r="A391" s="81"/>
      <c r="B391" s="16" t="s">
        <v>115</v>
      </c>
      <c r="C391" s="16" t="s">
        <v>116</v>
      </c>
      <c r="D391" s="70" t="s">
        <v>494</v>
      </c>
      <c r="E391" s="17" t="s">
        <v>52</v>
      </c>
      <c r="F391" s="18"/>
      <c r="G391" s="61">
        <f t="shared" si="16"/>
        <v>0</v>
      </c>
      <c r="H391" s="16"/>
    </row>
    <row r="392" spans="1:8" ht="17.149999999999999" customHeight="1" x14ac:dyDescent="0.55000000000000004">
      <c r="A392" s="81"/>
      <c r="B392" s="16" t="s">
        <v>117</v>
      </c>
      <c r="C392" s="16"/>
      <c r="D392" s="70">
        <v>696.80250000000001</v>
      </c>
      <c r="E392" s="17" t="s">
        <v>62</v>
      </c>
      <c r="F392" s="18"/>
      <c r="G392" s="61">
        <f t="shared" si="16"/>
        <v>0</v>
      </c>
      <c r="H392" s="16"/>
    </row>
    <row r="393" spans="1:8" ht="17.149999999999999" customHeight="1" x14ac:dyDescent="0.55000000000000004">
      <c r="A393" s="81"/>
      <c r="B393" s="16" t="s">
        <v>118</v>
      </c>
      <c r="C393" s="16" t="s">
        <v>119</v>
      </c>
      <c r="D393" s="70">
        <v>1.9610000000000003</v>
      </c>
      <c r="E393" s="17" t="s">
        <v>62</v>
      </c>
      <c r="F393" s="18"/>
      <c r="G393" s="61">
        <f t="shared" si="16"/>
        <v>0</v>
      </c>
      <c r="H393" s="16" t="s">
        <v>120</v>
      </c>
    </row>
    <row r="394" spans="1:8" ht="17.149999999999999" customHeight="1" x14ac:dyDescent="0.55000000000000004">
      <c r="A394" s="81"/>
      <c r="B394" s="16" t="s">
        <v>121</v>
      </c>
      <c r="C394" s="16" t="s">
        <v>122</v>
      </c>
      <c r="D394" s="70">
        <v>216.59800000000001</v>
      </c>
      <c r="E394" s="17" t="s">
        <v>62</v>
      </c>
      <c r="F394" s="18"/>
      <c r="G394" s="61">
        <f t="shared" si="16"/>
        <v>0</v>
      </c>
      <c r="H394" s="16"/>
    </row>
    <row r="395" spans="1:8" ht="17.149999999999999" customHeight="1" x14ac:dyDescent="0.55000000000000004">
      <c r="A395" s="81"/>
      <c r="B395" s="16" t="s">
        <v>123</v>
      </c>
      <c r="C395" s="16" t="s">
        <v>124</v>
      </c>
      <c r="D395" s="70">
        <v>685.86900000000003</v>
      </c>
      <c r="E395" s="17" t="s">
        <v>62</v>
      </c>
      <c r="F395" s="18"/>
      <c r="G395" s="61">
        <f t="shared" si="16"/>
        <v>0</v>
      </c>
      <c r="H395" s="16" t="s">
        <v>125</v>
      </c>
    </row>
    <row r="396" spans="1:8" ht="17.149999999999999" customHeight="1" x14ac:dyDescent="0.55000000000000004">
      <c r="A396" s="81"/>
      <c r="B396" s="16" t="s">
        <v>126</v>
      </c>
      <c r="C396" s="16"/>
      <c r="D396" s="70">
        <v>15.725000000000001</v>
      </c>
      <c r="E396" s="17" t="s">
        <v>62</v>
      </c>
      <c r="F396" s="18"/>
      <c r="G396" s="61">
        <f t="shared" si="16"/>
        <v>0</v>
      </c>
      <c r="H396" s="16"/>
    </row>
    <row r="397" spans="1:8" ht="17.149999999999999" customHeight="1" x14ac:dyDescent="0.55000000000000004">
      <c r="A397" s="81"/>
      <c r="B397" s="16" t="s">
        <v>127</v>
      </c>
      <c r="C397" s="16" t="s">
        <v>122</v>
      </c>
      <c r="D397" s="70">
        <v>15.725000000000001</v>
      </c>
      <c r="E397" s="17" t="s">
        <v>62</v>
      </c>
      <c r="F397" s="18"/>
      <c r="G397" s="61">
        <f t="shared" si="16"/>
        <v>0</v>
      </c>
      <c r="H397" s="16"/>
    </row>
    <row r="398" spans="1:8" ht="17.149999999999999" customHeight="1" x14ac:dyDescent="0.55000000000000004">
      <c r="A398" s="81"/>
      <c r="B398" s="16" t="s">
        <v>128</v>
      </c>
      <c r="C398" s="16" t="s">
        <v>124</v>
      </c>
      <c r="D398" s="70">
        <v>56.369500000000002</v>
      </c>
      <c r="E398" s="17" t="s">
        <v>62</v>
      </c>
      <c r="F398" s="18"/>
      <c r="G398" s="61">
        <f t="shared" si="16"/>
        <v>0</v>
      </c>
      <c r="H398" s="16" t="s">
        <v>125</v>
      </c>
    </row>
    <row r="399" spans="1:8" ht="17.149999999999999" customHeight="1" x14ac:dyDescent="0.55000000000000004">
      <c r="A399" s="81"/>
      <c r="B399" s="16" t="s">
        <v>129</v>
      </c>
      <c r="C399" s="16" t="s">
        <v>130</v>
      </c>
      <c r="D399" s="70" t="s">
        <v>494</v>
      </c>
      <c r="E399" s="17" t="s">
        <v>62</v>
      </c>
      <c r="F399" s="18"/>
      <c r="G399" s="61">
        <f t="shared" si="16"/>
        <v>0</v>
      </c>
      <c r="H399" s="16" t="s">
        <v>131</v>
      </c>
    </row>
    <row r="400" spans="1:8" ht="17.149999999999999" customHeight="1" x14ac:dyDescent="0.55000000000000004">
      <c r="A400" s="81"/>
      <c r="B400" s="16" t="s">
        <v>132</v>
      </c>
      <c r="C400" s="16" t="s">
        <v>133</v>
      </c>
      <c r="D400" s="70" t="s">
        <v>494</v>
      </c>
      <c r="E400" s="17" t="s">
        <v>62</v>
      </c>
      <c r="F400" s="18"/>
      <c r="G400" s="61">
        <f t="shared" si="16"/>
        <v>0</v>
      </c>
      <c r="H400" s="16"/>
    </row>
    <row r="401" spans="1:8" ht="17.149999999999999" customHeight="1" x14ac:dyDescent="0.55000000000000004">
      <c r="A401" s="81"/>
      <c r="B401" s="16" t="s">
        <v>134</v>
      </c>
      <c r="C401" s="16" t="s">
        <v>135</v>
      </c>
      <c r="D401" s="70">
        <v>24.3645</v>
      </c>
      <c r="E401" s="17" t="s">
        <v>62</v>
      </c>
      <c r="F401" s="18"/>
      <c r="G401" s="61">
        <f t="shared" si="16"/>
        <v>0</v>
      </c>
      <c r="H401" s="16"/>
    </row>
    <row r="402" spans="1:8" ht="17.149999999999999" customHeight="1" x14ac:dyDescent="0.55000000000000004">
      <c r="A402" s="81"/>
      <c r="B402" s="16" t="s">
        <v>136</v>
      </c>
      <c r="C402" s="16" t="s">
        <v>137</v>
      </c>
      <c r="D402" s="70">
        <v>24.3645</v>
      </c>
      <c r="E402" s="17" t="s">
        <v>62</v>
      </c>
      <c r="F402" s="18"/>
      <c r="G402" s="61">
        <f t="shared" ref="G402:G403" si="17">D402*F402</f>
        <v>0</v>
      </c>
      <c r="H402" s="16" t="s">
        <v>138</v>
      </c>
    </row>
    <row r="403" spans="1:8" ht="17.149999999999999" customHeight="1" x14ac:dyDescent="0.55000000000000004">
      <c r="A403" s="81"/>
      <c r="B403" s="16" t="s">
        <v>58</v>
      </c>
      <c r="C403" s="16" t="s">
        <v>139</v>
      </c>
      <c r="D403" s="70">
        <v>40.626000000000005</v>
      </c>
      <c r="E403" s="17" t="s">
        <v>52</v>
      </c>
      <c r="F403" s="18"/>
      <c r="G403" s="61">
        <f t="shared" si="17"/>
        <v>0</v>
      </c>
      <c r="H403" s="16"/>
    </row>
    <row r="404" spans="1:8" ht="17.149999999999999" customHeight="1" x14ac:dyDescent="0.55000000000000004">
      <c r="A404" s="82"/>
      <c r="B404" s="87" t="s">
        <v>140</v>
      </c>
      <c r="C404" s="88"/>
      <c r="D404" s="71"/>
      <c r="E404" s="45"/>
      <c r="F404" s="45"/>
      <c r="G404" s="62">
        <f>SUM(G337:G403)</f>
        <v>0</v>
      </c>
      <c r="H404" s="20"/>
    </row>
    <row r="405" spans="1:8" ht="17.149999999999999" customHeight="1" x14ac:dyDescent="0.55000000000000004">
      <c r="A405" s="89" t="s">
        <v>141</v>
      </c>
      <c r="B405" s="13" t="s">
        <v>142</v>
      </c>
      <c r="C405" s="21" t="s">
        <v>143</v>
      </c>
      <c r="D405" s="69">
        <v>4.3105000000000002</v>
      </c>
      <c r="E405" s="14" t="s">
        <v>24</v>
      </c>
      <c r="F405" s="15"/>
      <c r="G405" s="60">
        <f t="shared" ref="G405:G428" si="18">D405*F405</f>
        <v>0</v>
      </c>
      <c r="H405" s="13"/>
    </row>
    <row r="406" spans="1:8" ht="17.149999999999999" customHeight="1" x14ac:dyDescent="0.55000000000000004">
      <c r="A406" s="90"/>
      <c r="B406" s="16" t="s">
        <v>142</v>
      </c>
      <c r="C406" s="16" t="s">
        <v>144</v>
      </c>
      <c r="D406" s="70">
        <v>10.471</v>
      </c>
      <c r="E406" s="17" t="s">
        <v>24</v>
      </c>
      <c r="F406" s="18"/>
      <c r="G406" s="61">
        <f t="shared" si="18"/>
        <v>0</v>
      </c>
      <c r="H406" s="16"/>
    </row>
    <row r="407" spans="1:8" ht="17.149999999999999" customHeight="1" x14ac:dyDescent="0.55000000000000004">
      <c r="A407" s="90"/>
      <c r="B407" s="16" t="s">
        <v>142</v>
      </c>
      <c r="C407" s="16" t="s">
        <v>145</v>
      </c>
      <c r="D407" s="70" t="s">
        <v>494</v>
      </c>
      <c r="E407" s="17" t="s">
        <v>24</v>
      </c>
      <c r="F407" s="18"/>
      <c r="G407" s="61">
        <f t="shared" si="18"/>
        <v>0</v>
      </c>
      <c r="H407" s="16"/>
    </row>
    <row r="408" spans="1:8" ht="17.149999999999999" customHeight="1" x14ac:dyDescent="0.55000000000000004">
      <c r="A408" s="90"/>
      <c r="B408" s="16" t="s">
        <v>142</v>
      </c>
      <c r="C408" s="16" t="s">
        <v>146</v>
      </c>
      <c r="D408" s="70" t="s">
        <v>494</v>
      </c>
      <c r="E408" s="17" t="s">
        <v>24</v>
      </c>
      <c r="F408" s="18"/>
      <c r="G408" s="61">
        <f t="shared" si="18"/>
        <v>0</v>
      </c>
      <c r="H408" s="16"/>
    </row>
    <row r="409" spans="1:8" ht="17.149999999999999" customHeight="1" x14ac:dyDescent="0.55000000000000004">
      <c r="A409" s="90"/>
      <c r="B409" s="16" t="s">
        <v>147</v>
      </c>
      <c r="C409" s="16" t="s">
        <v>143</v>
      </c>
      <c r="D409" s="70">
        <v>1.2210000000000001</v>
      </c>
      <c r="E409" s="17" t="s">
        <v>24</v>
      </c>
      <c r="F409" s="18"/>
      <c r="G409" s="61">
        <f t="shared" si="18"/>
        <v>0</v>
      </c>
      <c r="H409" s="16"/>
    </row>
    <row r="410" spans="1:8" ht="17.149999999999999" customHeight="1" x14ac:dyDescent="0.55000000000000004">
      <c r="A410" s="90"/>
      <c r="B410" s="16" t="s">
        <v>147</v>
      </c>
      <c r="C410" s="16" t="s">
        <v>144</v>
      </c>
      <c r="D410" s="70">
        <v>1.85</v>
      </c>
      <c r="E410" s="17" t="s">
        <v>24</v>
      </c>
      <c r="F410" s="18"/>
      <c r="G410" s="61">
        <f t="shared" si="18"/>
        <v>0</v>
      </c>
      <c r="H410" s="16"/>
    </row>
    <row r="411" spans="1:8" ht="17.149999999999999" customHeight="1" x14ac:dyDescent="0.55000000000000004">
      <c r="A411" s="90"/>
      <c r="B411" s="16" t="s">
        <v>148</v>
      </c>
      <c r="C411" s="16" t="s">
        <v>149</v>
      </c>
      <c r="D411" s="70">
        <v>3.0710000000000002</v>
      </c>
      <c r="E411" s="17" t="s">
        <v>24</v>
      </c>
      <c r="F411" s="18"/>
      <c r="G411" s="61">
        <f t="shared" si="18"/>
        <v>0</v>
      </c>
      <c r="H411" s="16"/>
    </row>
    <row r="412" spans="1:8" ht="17.149999999999999" customHeight="1" x14ac:dyDescent="0.55000000000000004">
      <c r="A412" s="90"/>
      <c r="B412" s="16" t="s">
        <v>150</v>
      </c>
      <c r="C412" s="16" t="s">
        <v>151</v>
      </c>
      <c r="D412" s="70">
        <v>3.7</v>
      </c>
      <c r="E412" s="17" t="s">
        <v>24</v>
      </c>
      <c r="F412" s="18"/>
      <c r="G412" s="61">
        <f t="shared" si="18"/>
        <v>0</v>
      </c>
      <c r="H412" s="16"/>
    </row>
    <row r="413" spans="1:8" ht="17.149999999999999" customHeight="1" x14ac:dyDescent="0.55000000000000004">
      <c r="A413" s="90"/>
      <c r="B413" s="16" t="s">
        <v>150</v>
      </c>
      <c r="C413" s="16" t="s">
        <v>152</v>
      </c>
      <c r="D413" s="70">
        <v>1.2210000000000001</v>
      </c>
      <c r="E413" s="17" t="s">
        <v>24</v>
      </c>
      <c r="F413" s="18"/>
      <c r="G413" s="61">
        <f t="shared" si="18"/>
        <v>0</v>
      </c>
      <c r="H413" s="16"/>
    </row>
    <row r="414" spans="1:8" ht="17.149999999999999" customHeight="1" x14ac:dyDescent="0.55000000000000004">
      <c r="A414" s="90"/>
      <c r="B414" s="16" t="s">
        <v>150</v>
      </c>
      <c r="C414" s="16" t="s">
        <v>153</v>
      </c>
      <c r="D414" s="70">
        <v>1.2210000000000001</v>
      </c>
      <c r="E414" s="17" t="s">
        <v>24</v>
      </c>
      <c r="F414" s="18"/>
      <c r="G414" s="61">
        <f t="shared" si="18"/>
        <v>0</v>
      </c>
      <c r="H414" s="16"/>
    </row>
    <row r="415" spans="1:8" ht="17.149999999999999" customHeight="1" x14ac:dyDescent="0.55000000000000004">
      <c r="A415" s="90"/>
      <c r="B415" s="16" t="s">
        <v>150</v>
      </c>
      <c r="C415" s="16" t="s">
        <v>154</v>
      </c>
      <c r="D415" s="70" t="s">
        <v>494</v>
      </c>
      <c r="E415" s="17" t="s">
        <v>24</v>
      </c>
      <c r="F415" s="18"/>
      <c r="G415" s="61">
        <f t="shared" si="18"/>
        <v>0</v>
      </c>
      <c r="H415" s="16"/>
    </row>
    <row r="416" spans="1:8" ht="17.149999999999999" customHeight="1" x14ac:dyDescent="0.55000000000000004">
      <c r="A416" s="90"/>
      <c r="B416" s="16" t="s">
        <v>155</v>
      </c>
      <c r="C416" s="16" t="s">
        <v>151</v>
      </c>
      <c r="D416" s="70" t="s">
        <v>494</v>
      </c>
      <c r="E416" s="17" t="s">
        <v>24</v>
      </c>
      <c r="F416" s="18"/>
      <c r="G416" s="61">
        <f t="shared" si="18"/>
        <v>0</v>
      </c>
      <c r="H416" s="16"/>
    </row>
    <row r="417" spans="1:8" ht="17.149999999999999" customHeight="1" x14ac:dyDescent="0.55000000000000004">
      <c r="A417" s="90"/>
      <c r="B417" s="16" t="s">
        <v>155</v>
      </c>
      <c r="C417" s="16" t="s">
        <v>156</v>
      </c>
      <c r="D417" s="70">
        <v>1.85</v>
      </c>
      <c r="E417" s="17" t="s">
        <v>24</v>
      </c>
      <c r="F417" s="18"/>
      <c r="G417" s="61">
        <f t="shared" si="18"/>
        <v>0</v>
      </c>
      <c r="H417" s="16"/>
    </row>
    <row r="418" spans="1:8" ht="17.149999999999999" customHeight="1" x14ac:dyDescent="0.55000000000000004">
      <c r="A418" s="90"/>
      <c r="B418" s="16" t="s">
        <v>155</v>
      </c>
      <c r="C418" s="16" t="s">
        <v>157</v>
      </c>
      <c r="D418" s="70" t="s">
        <v>494</v>
      </c>
      <c r="E418" s="17" t="s">
        <v>24</v>
      </c>
      <c r="F418" s="18"/>
      <c r="G418" s="61">
        <f t="shared" si="18"/>
        <v>0</v>
      </c>
      <c r="H418" s="16"/>
    </row>
    <row r="419" spans="1:8" ht="17.149999999999999" customHeight="1" x14ac:dyDescent="0.55000000000000004">
      <c r="A419" s="90"/>
      <c r="B419" s="16" t="s">
        <v>158</v>
      </c>
      <c r="C419" s="16" t="s">
        <v>159</v>
      </c>
      <c r="D419" s="70" t="s">
        <v>494</v>
      </c>
      <c r="E419" s="17" t="s">
        <v>24</v>
      </c>
      <c r="F419" s="18"/>
      <c r="G419" s="61">
        <f t="shared" si="18"/>
        <v>0</v>
      </c>
      <c r="H419" s="16"/>
    </row>
    <row r="420" spans="1:8" ht="17.149999999999999" customHeight="1" x14ac:dyDescent="0.55000000000000004">
      <c r="A420" s="90"/>
      <c r="B420" s="16" t="s">
        <v>160</v>
      </c>
      <c r="C420" s="16" t="s">
        <v>161</v>
      </c>
      <c r="D420" s="70" t="s">
        <v>494</v>
      </c>
      <c r="E420" s="17" t="s">
        <v>24</v>
      </c>
      <c r="F420" s="18"/>
      <c r="G420" s="61">
        <f t="shared" si="18"/>
        <v>0</v>
      </c>
      <c r="H420" s="16"/>
    </row>
    <row r="421" spans="1:8" ht="17.149999999999999" customHeight="1" x14ac:dyDescent="0.55000000000000004">
      <c r="A421" s="90"/>
      <c r="B421" s="16" t="s">
        <v>162</v>
      </c>
      <c r="C421" s="16" t="s">
        <v>163</v>
      </c>
      <c r="D421" s="70">
        <v>4.3105000000000002</v>
      </c>
      <c r="E421" s="17" t="s">
        <v>24</v>
      </c>
      <c r="F421" s="18"/>
      <c r="G421" s="61">
        <f t="shared" si="18"/>
        <v>0</v>
      </c>
      <c r="H421" s="16"/>
    </row>
    <row r="422" spans="1:8" ht="17.149999999999999" customHeight="1" x14ac:dyDescent="0.55000000000000004">
      <c r="A422" s="90"/>
      <c r="B422" s="16" t="s">
        <v>164</v>
      </c>
      <c r="C422" s="16" t="s">
        <v>165</v>
      </c>
      <c r="D422" s="70" t="s">
        <v>494</v>
      </c>
      <c r="E422" s="17" t="s">
        <v>24</v>
      </c>
      <c r="F422" s="18"/>
      <c r="G422" s="61">
        <f t="shared" si="18"/>
        <v>0</v>
      </c>
      <c r="H422" s="16"/>
    </row>
    <row r="423" spans="1:8" ht="17.149999999999999" customHeight="1" x14ac:dyDescent="0.55000000000000004">
      <c r="A423" s="90"/>
      <c r="B423" s="16" t="s">
        <v>166</v>
      </c>
      <c r="C423" s="16" t="s">
        <v>167</v>
      </c>
      <c r="D423" s="70">
        <v>3.7</v>
      </c>
      <c r="E423" s="17" t="s">
        <v>24</v>
      </c>
      <c r="F423" s="18"/>
      <c r="G423" s="61">
        <f t="shared" si="18"/>
        <v>0</v>
      </c>
      <c r="H423" s="16"/>
    </row>
    <row r="424" spans="1:8" ht="17.149999999999999" customHeight="1" x14ac:dyDescent="0.55000000000000004">
      <c r="A424" s="90"/>
      <c r="B424" s="16" t="s">
        <v>168</v>
      </c>
      <c r="C424" s="16" t="s">
        <v>169</v>
      </c>
      <c r="D424" s="70">
        <v>42.550000000000004</v>
      </c>
      <c r="E424" s="22" t="s">
        <v>24</v>
      </c>
      <c r="F424" s="18"/>
      <c r="G424" s="63">
        <f t="shared" si="18"/>
        <v>0</v>
      </c>
      <c r="H424" s="16"/>
    </row>
    <row r="425" spans="1:8" ht="17.149999999999999" customHeight="1" x14ac:dyDescent="0.55000000000000004">
      <c r="A425" s="90"/>
      <c r="B425" s="16" t="s">
        <v>170</v>
      </c>
      <c r="C425" s="16" t="s">
        <v>171</v>
      </c>
      <c r="D425" s="70">
        <v>1.85</v>
      </c>
      <c r="E425" s="17" t="s">
        <v>24</v>
      </c>
      <c r="F425" s="18"/>
      <c r="G425" s="61">
        <f t="shared" si="18"/>
        <v>0</v>
      </c>
      <c r="H425" s="16"/>
    </row>
    <row r="426" spans="1:8" ht="17.149999999999999" customHeight="1" x14ac:dyDescent="0.55000000000000004">
      <c r="A426" s="90"/>
      <c r="B426" s="16" t="s">
        <v>172</v>
      </c>
      <c r="C426" s="16" t="s">
        <v>173</v>
      </c>
      <c r="D426" s="70">
        <v>3.7</v>
      </c>
      <c r="E426" s="17" t="s">
        <v>24</v>
      </c>
      <c r="F426" s="18"/>
      <c r="G426" s="61">
        <f t="shared" si="18"/>
        <v>0</v>
      </c>
      <c r="H426" s="16"/>
    </row>
    <row r="427" spans="1:8" ht="17.149999999999999" customHeight="1" x14ac:dyDescent="0.55000000000000004">
      <c r="A427" s="90"/>
      <c r="B427" s="16" t="s">
        <v>174</v>
      </c>
      <c r="C427" s="16" t="s">
        <v>175</v>
      </c>
      <c r="D427" s="70">
        <v>1.85</v>
      </c>
      <c r="E427" s="17" t="s">
        <v>24</v>
      </c>
      <c r="F427" s="18"/>
      <c r="G427" s="61">
        <f t="shared" si="18"/>
        <v>0</v>
      </c>
      <c r="H427" s="16"/>
    </row>
    <row r="428" spans="1:8" ht="17.149999999999999" customHeight="1" x14ac:dyDescent="0.55000000000000004">
      <c r="A428" s="90"/>
      <c r="B428" s="23" t="s">
        <v>176</v>
      </c>
      <c r="C428" s="24" t="s">
        <v>177</v>
      </c>
      <c r="D428" s="72" t="s">
        <v>494</v>
      </c>
      <c r="E428" s="22" t="s">
        <v>24</v>
      </c>
      <c r="F428" s="25"/>
      <c r="G428" s="63">
        <f t="shared" si="18"/>
        <v>0</v>
      </c>
      <c r="H428" s="23" t="s">
        <v>178</v>
      </c>
    </row>
    <row r="429" spans="1:8" ht="17.149999999999999" customHeight="1" x14ac:dyDescent="0.55000000000000004">
      <c r="A429" s="90"/>
      <c r="B429" s="26"/>
      <c r="C429" s="27" t="s">
        <v>179</v>
      </c>
      <c r="D429" s="73"/>
      <c r="E429" s="28"/>
      <c r="F429" s="29"/>
      <c r="G429" s="64"/>
      <c r="H429" s="26"/>
    </row>
    <row r="430" spans="1:8" ht="17.149999999999999" customHeight="1" x14ac:dyDescent="0.55000000000000004">
      <c r="A430" s="90"/>
      <c r="B430" s="23" t="s">
        <v>180</v>
      </c>
      <c r="C430" s="24" t="s">
        <v>181</v>
      </c>
      <c r="D430" s="72" t="s">
        <v>494</v>
      </c>
      <c r="E430" s="22" t="s">
        <v>24</v>
      </c>
      <c r="F430" s="25"/>
      <c r="G430" s="63">
        <f>D430*F430</f>
        <v>0</v>
      </c>
      <c r="H430" s="23" t="s">
        <v>178</v>
      </c>
    </row>
    <row r="431" spans="1:8" ht="17.149999999999999" customHeight="1" x14ac:dyDescent="0.55000000000000004">
      <c r="A431" s="90"/>
      <c r="B431" s="26"/>
      <c r="C431" s="27" t="s">
        <v>182</v>
      </c>
      <c r="D431" s="73"/>
      <c r="E431" s="28"/>
      <c r="F431" s="29"/>
      <c r="G431" s="64"/>
      <c r="H431" s="26"/>
    </row>
    <row r="432" spans="1:8" ht="17.149999999999999" customHeight="1" x14ac:dyDescent="0.55000000000000004">
      <c r="A432" s="90"/>
      <c r="B432" s="23" t="s">
        <v>183</v>
      </c>
      <c r="C432" s="24" t="s">
        <v>184</v>
      </c>
      <c r="D432" s="72" t="s">
        <v>494</v>
      </c>
      <c r="E432" s="22" t="s">
        <v>24</v>
      </c>
      <c r="F432" s="25"/>
      <c r="G432" s="63">
        <f>D432*F432</f>
        <v>0</v>
      </c>
      <c r="H432" s="23" t="s">
        <v>178</v>
      </c>
    </row>
    <row r="433" spans="1:8" ht="17.149999999999999" customHeight="1" x14ac:dyDescent="0.55000000000000004">
      <c r="A433" s="90"/>
      <c r="B433" s="26"/>
      <c r="C433" s="27" t="s">
        <v>185</v>
      </c>
      <c r="D433" s="73"/>
      <c r="E433" s="28"/>
      <c r="F433" s="29"/>
      <c r="G433" s="64"/>
      <c r="H433" s="26"/>
    </row>
    <row r="434" spans="1:8" ht="17.149999999999999" customHeight="1" x14ac:dyDescent="0.55000000000000004">
      <c r="A434" s="90"/>
      <c r="B434" s="16" t="s">
        <v>186</v>
      </c>
      <c r="C434" s="16" t="s">
        <v>187</v>
      </c>
      <c r="D434" s="70" t="s">
        <v>494</v>
      </c>
      <c r="E434" s="17" t="s">
        <v>24</v>
      </c>
      <c r="F434" s="18"/>
      <c r="G434" s="61">
        <f t="shared" ref="G434:G436" si="19">D434*F434</f>
        <v>0</v>
      </c>
      <c r="H434" s="16"/>
    </row>
    <row r="435" spans="1:8" ht="17.149999999999999" customHeight="1" x14ac:dyDescent="0.55000000000000004">
      <c r="A435" s="90"/>
      <c r="B435" s="16" t="s">
        <v>188</v>
      </c>
      <c r="C435" s="16" t="s">
        <v>189</v>
      </c>
      <c r="D435" s="70" t="s">
        <v>494</v>
      </c>
      <c r="E435" s="17" t="s">
        <v>44</v>
      </c>
      <c r="F435" s="18"/>
      <c r="G435" s="61">
        <f t="shared" si="19"/>
        <v>0</v>
      </c>
      <c r="H435" s="16"/>
    </row>
    <row r="436" spans="1:8" ht="17.149999999999999" customHeight="1" x14ac:dyDescent="0.55000000000000004">
      <c r="A436" s="90"/>
      <c r="B436" s="23" t="s">
        <v>190</v>
      </c>
      <c r="C436" s="23" t="s">
        <v>191</v>
      </c>
      <c r="D436" s="72" t="s">
        <v>494</v>
      </c>
      <c r="E436" s="22" t="s">
        <v>24</v>
      </c>
      <c r="F436" s="25"/>
      <c r="G436" s="63">
        <f t="shared" si="19"/>
        <v>0</v>
      </c>
      <c r="H436" s="23" t="s">
        <v>178</v>
      </c>
    </row>
    <row r="437" spans="1:8" ht="17.149999999999999" customHeight="1" x14ac:dyDescent="0.55000000000000004">
      <c r="A437" s="90"/>
      <c r="B437" s="26"/>
      <c r="C437" s="27" t="s">
        <v>192</v>
      </c>
      <c r="D437" s="73"/>
      <c r="E437" s="28"/>
      <c r="F437" s="29"/>
      <c r="G437" s="64"/>
      <c r="H437" s="26"/>
    </row>
    <row r="438" spans="1:8" ht="17.149999999999999" customHeight="1" x14ac:dyDescent="0.55000000000000004">
      <c r="A438" s="90"/>
      <c r="B438" s="23" t="s">
        <v>193</v>
      </c>
      <c r="C438" s="24" t="s">
        <v>177</v>
      </c>
      <c r="D438" s="72" t="s">
        <v>494</v>
      </c>
      <c r="E438" s="22" t="s">
        <v>24</v>
      </c>
      <c r="F438" s="25"/>
      <c r="G438" s="63">
        <f>D438*F438</f>
        <v>0</v>
      </c>
      <c r="H438" s="23" t="s">
        <v>178</v>
      </c>
    </row>
    <row r="439" spans="1:8" ht="17.149999999999999" customHeight="1" x14ac:dyDescent="0.55000000000000004">
      <c r="A439" s="90"/>
      <c r="B439" s="26"/>
      <c r="C439" s="27" t="s">
        <v>194</v>
      </c>
      <c r="D439" s="73"/>
      <c r="E439" s="28"/>
      <c r="F439" s="29"/>
      <c r="G439" s="64"/>
      <c r="H439" s="26"/>
    </row>
    <row r="440" spans="1:8" ht="17.149999999999999" customHeight="1" x14ac:dyDescent="0.55000000000000004">
      <c r="A440" s="90"/>
      <c r="B440" s="16" t="s">
        <v>195</v>
      </c>
      <c r="C440" s="16" t="s">
        <v>196</v>
      </c>
      <c r="D440" s="70" t="s">
        <v>494</v>
      </c>
      <c r="E440" s="17" t="s">
        <v>24</v>
      </c>
      <c r="F440" s="18"/>
      <c r="G440" s="61">
        <f t="shared" ref="G440:G446" si="20">D440*F440</f>
        <v>0</v>
      </c>
      <c r="H440" s="16"/>
    </row>
    <row r="441" spans="1:8" ht="17.149999999999999" customHeight="1" x14ac:dyDescent="0.55000000000000004">
      <c r="A441" s="90"/>
      <c r="B441" s="16" t="s">
        <v>195</v>
      </c>
      <c r="C441" s="16" t="s">
        <v>197</v>
      </c>
      <c r="D441" s="70" t="s">
        <v>494</v>
      </c>
      <c r="E441" s="17" t="s">
        <v>24</v>
      </c>
      <c r="F441" s="18"/>
      <c r="G441" s="61">
        <f t="shared" si="20"/>
        <v>0</v>
      </c>
      <c r="H441" s="16"/>
    </row>
    <row r="442" spans="1:8" ht="17.149999999999999" customHeight="1" x14ac:dyDescent="0.55000000000000004">
      <c r="A442" s="90"/>
      <c r="B442" s="16" t="s">
        <v>195</v>
      </c>
      <c r="C442" s="16" t="s">
        <v>198</v>
      </c>
      <c r="D442" s="70" t="s">
        <v>494</v>
      </c>
      <c r="E442" s="17" t="s">
        <v>24</v>
      </c>
      <c r="F442" s="18"/>
      <c r="G442" s="61">
        <f t="shared" si="20"/>
        <v>0</v>
      </c>
      <c r="H442" s="16"/>
    </row>
    <row r="443" spans="1:8" ht="17.149999999999999" customHeight="1" x14ac:dyDescent="0.55000000000000004">
      <c r="A443" s="90"/>
      <c r="B443" s="16" t="s">
        <v>199</v>
      </c>
      <c r="C443" s="16" t="s">
        <v>200</v>
      </c>
      <c r="D443" s="70">
        <v>3.0710000000000002</v>
      </c>
      <c r="E443" s="17" t="s">
        <v>24</v>
      </c>
      <c r="F443" s="18"/>
      <c r="G443" s="61">
        <f t="shared" si="20"/>
        <v>0</v>
      </c>
      <c r="H443" s="16"/>
    </row>
    <row r="444" spans="1:8" ht="17.149999999999999" customHeight="1" x14ac:dyDescent="0.55000000000000004">
      <c r="A444" s="90"/>
      <c r="B444" s="16" t="s">
        <v>201</v>
      </c>
      <c r="C444" s="16" t="s">
        <v>202</v>
      </c>
      <c r="D444" s="70" t="s">
        <v>494</v>
      </c>
      <c r="E444" s="17" t="s">
        <v>24</v>
      </c>
      <c r="F444" s="18"/>
      <c r="G444" s="61">
        <f t="shared" si="20"/>
        <v>0</v>
      </c>
      <c r="H444" s="16"/>
    </row>
    <row r="445" spans="1:8" ht="17.149999999999999" customHeight="1" x14ac:dyDescent="0.55000000000000004">
      <c r="A445" s="90"/>
      <c r="B445" s="16" t="s">
        <v>203</v>
      </c>
      <c r="C445" s="16"/>
      <c r="D445" s="70">
        <v>1.85</v>
      </c>
      <c r="E445" s="17" t="s">
        <v>97</v>
      </c>
      <c r="F445" s="18"/>
      <c r="G445" s="61">
        <f t="shared" si="20"/>
        <v>0</v>
      </c>
      <c r="H445" s="16"/>
    </row>
    <row r="446" spans="1:8" ht="17.149999999999999" customHeight="1" x14ac:dyDescent="0.55000000000000004">
      <c r="A446" s="90"/>
      <c r="B446" s="23" t="s">
        <v>204</v>
      </c>
      <c r="C446" s="23" t="s">
        <v>205</v>
      </c>
      <c r="D446" s="72">
        <v>8.6210000000000004</v>
      </c>
      <c r="E446" s="22" t="s">
        <v>24</v>
      </c>
      <c r="F446" s="25"/>
      <c r="G446" s="63">
        <f t="shared" si="20"/>
        <v>0</v>
      </c>
      <c r="H446" s="23"/>
    </row>
    <row r="447" spans="1:8" ht="17.149999999999999" customHeight="1" x14ac:dyDescent="0.55000000000000004">
      <c r="A447" s="90"/>
      <c r="B447" s="26"/>
      <c r="C447" s="27" t="s">
        <v>206</v>
      </c>
      <c r="D447" s="73"/>
      <c r="E447" s="28"/>
      <c r="F447" s="29"/>
      <c r="G447" s="64"/>
      <c r="H447" s="26"/>
    </row>
    <row r="448" spans="1:8" ht="17.149999999999999" customHeight="1" x14ac:dyDescent="0.55000000000000004">
      <c r="A448" s="90"/>
      <c r="B448" s="23" t="s">
        <v>207</v>
      </c>
      <c r="C448" s="23" t="s">
        <v>208</v>
      </c>
      <c r="D448" s="72" t="s">
        <v>494</v>
      </c>
      <c r="E448" s="22" t="s">
        <v>24</v>
      </c>
      <c r="F448" s="25"/>
      <c r="G448" s="63">
        <f>D448*F448</f>
        <v>0</v>
      </c>
      <c r="H448" s="23"/>
    </row>
    <row r="449" spans="1:8" ht="17.149999999999999" customHeight="1" x14ac:dyDescent="0.55000000000000004">
      <c r="A449" s="90"/>
      <c r="B449" s="30"/>
      <c r="C449" s="31" t="s">
        <v>209</v>
      </c>
      <c r="D449" s="74"/>
      <c r="E449" s="32"/>
      <c r="F449" s="33"/>
      <c r="G449" s="65"/>
      <c r="H449" s="30"/>
    </row>
    <row r="450" spans="1:8" ht="17.149999999999999" customHeight="1" x14ac:dyDescent="0.55000000000000004">
      <c r="A450" s="90"/>
      <c r="B450" s="26"/>
      <c r="C450" s="27" t="s">
        <v>210</v>
      </c>
      <c r="D450" s="73"/>
      <c r="E450" s="28"/>
      <c r="F450" s="29"/>
      <c r="G450" s="64"/>
      <c r="H450" s="26"/>
    </row>
    <row r="451" spans="1:8" ht="17.149999999999999" customHeight="1" x14ac:dyDescent="0.55000000000000004">
      <c r="A451" s="90"/>
      <c r="B451" s="23" t="s">
        <v>207</v>
      </c>
      <c r="C451" s="23" t="s">
        <v>211</v>
      </c>
      <c r="D451" s="72">
        <v>4.9210000000000003</v>
      </c>
      <c r="E451" s="22" t="s">
        <v>24</v>
      </c>
      <c r="F451" s="25"/>
      <c r="G451" s="63">
        <f>D451*F451</f>
        <v>0</v>
      </c>
      <c r="H451" s="23"/>
    </row>
    <row r="452" spans="1:8" ht="17.149999999999999" customHeight="1" x14ac:dyDescent="0.55000000000000004">
      <c r="A452" s="90"/>
      <c r="B452" s="30"/>
      <c r="C452" s="31" t="s">
        <v>212</v>
      </c>
      <c r="D452" s="74"/>
      <c r="E452" s="32"/>
      <c r="F452" s="33"/>
      <c r="G452" s="65"/>
      <c r="H452" s="30"/>
    </row>
    <row r="453" spans="1:8" ht="17.149999999999999" customHeight="1" x14ac:dyDescent="0.55000000000000004">
      <c r="A453" s="90"/>
      <c r="B453" s="26"/>
      <c r="C453" s="27" t="s">
        <v>213</v>
      </c>
      <c r="D453" s="73"/>
      <c r="E453" s="28"/>
      <c r="F453" s="29"/>
      <c r="G453" s="64"/>
      <c r="H453" s="26"/>
    </row>
    <row r="454" spans="1:8" ht="17.149999999999999" customHeight="1" x14ac:dyDescent="0.55000000000000004">
      <c r="A454" s="91"/>
      <c r="B454" s="46" t="s">
        <v>214</v>
      </c>
      <c r="C454" s="47"/>
      <c r="D454" s="75"/>
      <c r="E454" s="48"/>
      <c r="F454" s="49"/>
      <c r="G454" s="62">
        <f>SUM(G405:G451)</f>
        <v>0</v>
      </c>
      <c r="H454" s="20"/>
    </row>
    <row r="455" spans="1:8" ht="17.149999999999999" customHeight="1" x14ac:dyDescent="0.55000000000000004">
      <c r="A455" s="80" t="s">
        <v>215</v>
      </c>
      <c r="B455" s="13" t="s">
        <v>216</v>
      </c>
      <c r="C455" s="21" t="s">
        <v>217</v>
      </c>
      <c r="D455" s="69">
        <v>9.25</v>
      </c>
      <c r="E455" s="14" t="s">
        <v>24</v>
      </c>
      <c r="F455" s="15"/>
      <c r="G455" s="60">
        <f t="shared" ref="G455:G478" si="21">D455*F455</f>
        <v>0</v>
      </c>
      <c r="H455" s="13" t="s">
        <v>218</v>
      </c>
    </row>
    <row r="456" spans="1:8" ht="17.149999999999999" customHeight="1" x14ac:dyDescent="0.55000000000000004">
      <c r="A456" s="81"/>
      <c r="B456" s="16" t="s">
        <v>219</v>
      </c>
      <c r="C456" s="16" t="s">
        <v>220</v>
      </c>
      <c r="D456" s="70" t="s">
        <v>494</v>
      </c>
      <c r="E456" s="17" t="s">
        <v>24</v>
      </c>
      <c r="F456" s="18"/>
      <c r="G456" s="61">
        <f t="shared" si="21"/>
        <v>0</v>
      </c>
      <c r="H456" s="16" t="s">
        <v>221</v>
      </c>
    </row>
    <row r="457" spans="1:8" ht="17.149999999999999" customHeight="1" x14ac:dyDescent="0.55000000000000004">
      <c r="A457" s="81"/>
      <c r="B457" s="16" t="s">
        <v>222</v>
      </c>
      <c r="C457" s="16" t="s">
        <v>223</v>
      </c>
      <c r="D457" s="70">
        <v>1.85</v>
      </c>
      <c r="E457" s="17" t="s">
        <v>24</v>
      </c>
      <c r="F457" s="18"/>
      <c r="G457" s="61">
        <f t="shared" si="21"/>
        <v>0</v>
      </c>
      <c r="H457" s="16" t="s">
        <v>224</v>
      </c>
    </row>
    <row r="458" spans="1:8" ht="17.149999999999999" customHeight="1" x14ac:dyDescent="0.55000000000000004">
      <c r="A458" s="81"/>
      <c r="B458" s="16" t="s">
        <v>222</v>
      </c>
      <c r="C458" s="16" t="s">
        <v>220</v>
      </c>
      <c r="D458" s="70" t="s">
        <v>494</v>
      </c>
      <c r="E458" s="17" t="s">
        <v>24</v>
      </c>
      <c r="F458" s="18"/>
      <c r="G458" s="61">
        <f t="shared" si="21"/>
        <v>0</v>
      </c>
      <c r="H458" s="16" t="s">
        <v>224</v>
      </c>
    </row>
    <row r="459" spans="1:8" ht="17.149999999999999" customHeight="1" x14ac:dyDescent="0.55000000000000004">
      <c r="A459" s="81"/>
      <c r="B459" s="16" t="s">
        <v>225</v>
      </c>
      <c r="C459" s="16" t="s">
        <v>226</v>
      </c>
      <c r="D459" s="70" t="s">
        <v>494</v>
      </c>
      <c r="E459" s="17" t="s">
        <v>24</v>
      </c>
      <c r="F459" s="18"/>
      <c r="G459" s="61">
        <f t="shared" si="21"/>
        <v>0</v>
      </c>
      <c r="H459" s="16" t="s">
        <v>221</v>
      </c>
    </row>
    <row r="460" spans="1:8" ht="17.149999999999999" customHeight="1" x14ac:dyDescent="0.55000000000000004">
      <c r="A460" s="81"/>
      <c r="B460" s="16" t="s">
        <v>227</v>
      </c>
      <c r="C460" s="16" t="s">
        <v>228</v>
      </c>
      <c r="D460" s="70" t="s">
        <v>494</v>
      </c>
      <c r="E460" s="17" t="s">
        <v>24</v>
      </c>
      <c r="F460" s="18"/>
      <c r="G460" s="61">
        <f t="shared" si="21"/>
        <v>0</v>
      </c>
      <c r="H460" s="16" t="s">
        <v>224</v>
      </c>
    </row>
    <row r="461" spans="1:8" ht="17.149999999999999" customHeight="1" x14ac:dyDescent="0.55000000000000004">
      <c r="A461" s="81"/>
      <c r="B461" s="16" t="s">
        <v>229</v>
      </c>
      <c r="C461" s="16" t="s">
        <v>230</v>
      </c>
      <c r="D461" s="70" t="s">
        <v>494</v>
      </c>
      <c r="E461" s="17" t="s">
        <v>24</v>
      </c>
      <c r="F461" s="18"/>
      <c r="G461" s="61">
        <f t="shared" si="21"/>
        <v>0</v>
      </c>
      <c r="H461" s="16"/>
    </row>
    <row r="462" spans="1:8" ht="17.149999999999999" customHeight="1" x14ac:dyDescent="0.55000000000000004">
      <c r="A462" s="81"/>
      <c r="B462" s="16" t="s">
        <v>229</v>
      </c>
      <c r="C462" s="16" t="s">
        <v>231</v>
      </c>
      <c r="D462" s="70" t="s">
        <v>494</v>
      </c>
      <c r="E462" s="17" t="s">
        <v>24</v>
      </c>
      <c r="F462" s="18"/>
      <c r="G462" s="61">
        <f t="shared" si="21"/>
        <v>0</v>
      </c>
      <c r="H462" s="16"/>
    </row>
    <row r="463" spans="1:8" ht="17.149999999999999" customHeight="1" x14ac:dyDescent="0.55000000000000004">
      <c r="A463" s="81"/>
      <c r="B463" s="16" t="s">
        <v>232</v>
      </c>
      <c r="C463" s="16"/>
      <c r="D463" s="70">
        <v>5.5500000000000007</v>
      </c>
      <c r="E463" s="17" t="s">
        <v>24</v>
      </c>
      <c r="F463" s="18"/>
      <c r="G463" s="61">
        <f t="shared" si="21"/>
        <v>0</v>
      </c>
      <c r="H463" s="16"/>
    </row>
    <row r="464" spans="1:8" ht="17.149999999999999" customHeight="1" x14ac:dyDescent="0.55000000000000004">
      <c r="A464" s="81"/>
      <c r="B464" s="16" t="s">
        <v>233</v>
      </c>
      <c r="C464" s="16" t="s">
        <v>234</v>
      </c>
      <c r="D464" s="70">
        <v>2.4605000000000001</v>
      </c>
      <c r="E464" s="17" t="s">
        <v>24</v>
      </c>
      <c r="F464" s="18"/>
      <c r="G464" s="61">
        <f t="shared" si="21"/>
        <v>0</v>
      </c>
      <c r="H464" s="16"/>
    </row>
    <row r="465" spans="1:8" ht="17.149999999999999" customHeight="1" x14ac:dyDescent="0.55000000000000004">
      <c r="A465" s="81"/>
      <c r="B465" s="16" t="s">
        <v>233</v>
      </c>
      <c r="C465" s="16" t="s">
        <v>235</v>
      </c>
      <c r="D465" s="70">
        <v>3.7</v>
      </c>
      <c r="E465" s="17" t="s">
        <v>24</v>
      </c>
      <c r="F465" s="18"/>
      <c r="G465" s="61">
        <f t="shared" si="21"/>
        <v>0</v>
      </c>
      <c r="H465" s="16"/>
    </row>
    <row r="466" spans="1:8" ht="17.149999999999999" customHeight="1" x14ac:dyDescent="0.55000000000000004">
      <c r="A466" s="81"/>
      <c r="B466" s="16" t="s">
        <v>233</v>
      </c>
      <c r="C466" s="16" t="s">
        <v>236</v>
      </c>
      <c r="D466" s="70" t="s">
        <v>494</v>
      </c>
      <c r="E466" s="17" t="s">
        <v>24</v>
      </c>
      <c r="F466" s="18"/>
      <c r="G466" s="61">
        <f t="shared" si="21"/>
        <v>0</v>
      </c>
      <c r="H466" s="16"/>
    </row>
    <row r="467" spans="1:8" ht="17.149999999999999" customHeight="1" x14ac:dyDescent="0.55000000000000004">
      <c r="A467" s="81"/>
      <c r="B467" s="16" t="s">
        <v>237</v>
      </c>
      <c r="C467" s="16"/>
      <c r="D467" s="70" t="s">
        <v>494</v>
      </c>
      <c r="E467" s="17" t="s">
        <v>24</v>
      </c>
      <c r="F467" s="18"/>
      <c r="G467" s="61">
        <f t="shared" si="21"/>
        <v>0</v>
      </c>
      <c r="H467" s="16"/>
    </row>
    <row r="468" spans="1:8" ht="17.149999999999999" customHeight="1" x14ac:dyDescent="0.55000000000000004">
      <c r="A468" s="81"/>
      <c r="B468" s="16" t="s">
        <v>238</v>
      </c>
      <c r="C468" s="16"/>
      <c r="D468" s="70">
        <v>1.85</v>
      </c>
      <c r="E468" s="17" t="s">
        <v>24</v>
      </c>
      <c r="F468" s="18"/>
      <c r="G468" s="61">
        <f t="shared" si="21"/>
        <v>0</v>
      </c>
      <c r="H468" s="16"/>
    </row>
    <row r="469" spans="1:8" ht="17.149999999999999" customHeight="1" x14ac:dyDescent="0.55000000000000004">
      <c r="A469" s="81"/>
      <c r="B469" s="16" t="s">
        <v>239</v>
      </c>
      <c r="C469" s="16" t="s">
        <v>240</v>
      </c>
      <c r="D469" s="70" t="s">
        <v>494</v>
      </c>
      <c r="E469" s="17" t="s">
        <v>24</v>
      </c>
      <c r="F469" s="18"/>
      <c r="G469" s="61">
        <f t="shared" si="21"/>
        <v>0</v>
      </c>
      <c r="H469" s="16"/>
    </row>
    <row r="470" spans="1:8" ht="17.149999999999999" customHeight="1" x14ac:dyDescent="0.55000000000000004">
      <c r="A470" s="81"/>
      <c r="B470" s="16" t="s">
        <v>241</v>
      </c>
      <c r="C470" s="16"/>
      <c r="D470" s="70" t="s">
        <v>494</v>
      </c>
      <c r="E470" s="17" t="s">
        <v>24</v>
      </c>
      <c r="F470" s="18"/>
      <c r="G470" s="61">
        <f t="shared" si="21"/>
        <v>0</v>
      </c>
      <c r="H470" s="16"/>
    </row>
    <row r="471" spans="1:8" ht="17.149999999999999" customHeight="1" x14ac:dyDescent="0.55000000000000004">
      <c r="A471" s="81"/>
      <c r="B471" s="16" t="s">
        <v>242</v>
      </c>
      <c r="C471" s="16" t="s">
        <v>243</v>
      </c>
      <c r="D471" s="70" t="s">
        <v>494</v>
      </c>
      <c r="E471" s="17" t="s">
        <v>24</v>
      </c>
      <c r="F471" s="18"/>
      <c r="G471" s="61">
        <f t="shared" si="21"/>
        <v>0</v>
      </c>
      <c r="H471" s="16" t="s">
        <v>221</v>
      </c>
    </row>
    <row r="472" spans="1:8" ht="17.149999999999999" customHeight="1" x14ac:dyDescent="0.55000000000000004">
      <c r="A472" s="81"/>
      <c r="B472" s="16" t="s">
        <v>242</v>
      </c>
      <c r="C472" s="16" t="s">
        <v>244</v>
      </c>
      <c r="D472" s="70" t="s">
        <v>494</v>
      </c>
      <c r="E472" s="17" t="s">
        <v>24</v>
      </c>
      <c r="F472" s="18"/>
      <c r="G472" s="61">
        <f t="shared" si="21"/>
        <v>0</v>
      </c>
      <c r="H472" s="16" t="s">
        <v>221</v>
      </c>
    </row>
    <row r="473" spans="1:8" ht="17.149999999999999" customHeight="1" x14ac:dyDescent="0.55000000000000004">
      <c r="A473" s="81"/>
      <c r="B473" s="16" t="s">
        <v>245</v>
      </c>
      <c r="C473" s="16" t="s">
        <v>243</v>
      </c>
      <c r="D473" s="70" t="s">
        <v>494</v>
      </c>
      <c r="E473" s="17" t="s">
        <v>24</v>
      </c>
      <c r="F473" s="18"/>
      <c r="G473" s="61">
        <f t="shared" si="21"/>
        <v>0</v>
      </c>
      <c r="H473" s="16" t="s">
        <v>246</v>
      </c>
    </row>
    <row r="474" spans="1:8" ht="17.149999999999999" customHeight="1" x14ac:dyDescent="0.55000000000000004">
      <c r="A474" s="81"/>
      <c r="B474" s="16" t="s">
        <v>245</v>
      </c>
      <c r="C474" s="16" t="s">
        <v>244</v>
      </c>
      <c r="D474" s="70" t="s">
        <v>494</v>
      </c>
      <c r="E474" s="17" t="s">
        <v>24</v>
      </c>
      <c r="F474" s="18"/>
      <c r="G474" s="61">
        <f t="shared" si="21"/>
        <v>0</v>
      </c>
      <c r="H474" s="16" t="s">
        <v>246</v>
      </c>
    </row>
    <row r="475" spans="1:8" ht="17.149999999999999" customHeight="1" x14ac:dyDescent="0.55000000000000004">
      <c r="A475" s="81"/>
      <c r="B475" s="16" t="s">
        <v>247</v>
      </c>
      <c r="C475" s="16" t="s">
        <v>248</v>
      </c>
      <c r="D475" s="70" t="s">
        <v>494</v>
      </c>
      <c r="E475" s="17" t="s">
        <v>24</v>
      </c>
      <c r="F475" s="18"/>
      <c r="G475" s="61">
        <f t="shared" si="21"/>
        <v>0</v>
      </c>
      <c r="H475" s="16"/>
    </row>
    <row r="476" spans="1:8" ht="17.149999999999999" customHeight="1" x14ac:dyDescent="0.55000000000000004">
      <c r="A476" s="81"/>
      <c r="B476" s="23" t="s">
        <v>249</v>
      </c>
      <c r="C476" s="23" t="s">
        <v>250</v>
      </c>
      <c r="D476" s="70" t="s">
        <v>494</v>
      </c>
      <c r="E476" s="22" t="s">
        <v>24</v>
      </c>
      <c r="F476" s="18"/>
      <c r="G476" s="63">
        <f t="shared" si="21"/>
        <v>0</v>
      </c>
      <c r="H476" s="16"/>
    </row>
    <row r="477" spans="1:8" ht="17.149999999999999" customHeight="1" x14ac:dyDescent="0.55000000000000004">
      <c r="A477" s="81"/>
      <c r="B477" s="23" t="s">
        <v>249</v>
      </c>
      <c r="C477" s="23" t="s">
        <v>251</v>
      </c>
      <c r="D477" s="70" t="s">
        <v>494</v>
      </c>
      <c r="E477" s="22" t="s">
        <v>24</v>
      </c>
      <c r="F477" s="18"/>
      <c r="G477" s="63">
        <f t="shared" si="21"/>
        <v>0</v>
      </c>
      <c r="H477" s="16"/>
    </row>
    <row r="478" spans="1:8" ht="17.149999999999999" customHeight="1" x14ac:dyDescent="0.55000000000000004">
      <c r="A478" s="81"/>
      <c r="B478" s="23" t="s">
        <v>252</v>
      </c>
      <c r="C478" s="23" t="s">
        <v>253</v>
      </c>
      <c r="D478" s="70" t="s">
        <v>494</v>
      </c>
      <c r="E478" s="22" t="s">
        <v>24</v>
      </c>
      <c r="F478" s="18"/>
      <c r="G478" s="63">
        <f t="shared" si="21"/>
        <v>0</v>
      </c>
      <c r="H478" s="16"/>
    </row>
    <row r="479" spans="1:8" ht="17.149999999999999" customHeight="1" x14ac:dyDescent="0.55000000000000004">
      <c r="A479" s="82"/>
      <c r="B479" s="46" t="s">
        <v>254</v>
      </c>
      <c r="C479" s="47"/>
      <c r="D479" s="71"/>
      <c r="E479" s="44"/>
      <c r="F479" s="45"/>
      <c r="G479" s="62">
        <f>SUM(G455:G478)</f>
        <v>0</v>
      </c>
      <c r="H479" s="20"/>
    </row>
    <row r="480" spans="1:8" ht="17.149999999999999" customHeight="1" x14ac:dyDescent="0.55000000000000004">
      <c r="A480" s="80" t="s">
        <v>255</v>
      </c>
      <c r="B480" s="13" t="s">
        <v>256</v>
      </c>
      <c r="C480" s="16" t="s">
        <v>257</v>
      </c>
      <c r="D480" s="69" t="s">
        <v>494</v>
      </c>
      <c r="E480" s="17" t="s">
        <v>97</v>
      </c>
      <c r="F480" s="18"/>
      <c r="G480" s="61">
        <f t="shared" ref="G480:G490" si="22">D480*F480</f>
        <v>0</v>
      </c>
      <c r="H480" s="13"/>
    </row>
    <row r="481" spans="1:8" ht="17.149999999999999" customHeight="1" x14ac:dyDescent="0.55000000000000004">
      <c r="A481" s="81"/>
      <c r="B481" s="16" t="s">
        <v>258</v>
      </c>
      <c r="C481" s="16" t="s">
        <v>259</v>
      </c>
      <c r="D481" s="70" t="s">
        <v>494</v>
      </c>
      <c r="E481" s="17" t="s">
        <v>97</v>
      </c>
      <c r="F481" s="18"/>
      <c r="G481" s="61">
        <f t="shared" si="22"/>
        <v>0</v>
      </c>
      <c r="H481" s="16"/>
    </row>
    <row r="482" spans="1:8" ht="17.149999999999999" customHeight="1" x14ac:dyDescent="0.55000000000000004">
      <c r="A482" s="81"/>
      <c r="B482" s="16" t="s">
        <v>260</v>
      </c>
      <c r="C482" s="16" t="s">
        <v>261</v>
      </c>
      <c r="D482" s="70" t="s">
        <v>494</v>
      </c>
      <c r="E482" s="17" t="s">
        <v>97</v>
      </c>
      <c r="F482" s="18"/>
      <c r="G482" s="61">
        <f t="shared" si="22"/>
        <v>0</v>
      </c>
      <c r="H482" s="16" t="s">
        <v>68</v>
      </c>
    </row>
    <row r="483" spans="1:8" ht="17.149999999999999" customHeight="1" x14ac:dyDescent="0.55000000000000004">
      <c r="A483" s="81"/>
      <c r="B483" s="16" t="s">
        <v>260</v>
      </c>
      <c r="C483" s="16" t="s">
        <v>262</v>
      </c>
      <c r="D483" s="70" t="s">
        <v>494</v>
      </c>
      <c r="E483" s="17" t="s">
        <v>97</v>
      </c>
      <c r="F483" s="18"/>
      <c r="G483" s="61">
        <f t="shared" si="22"/>
        <v>0</v>
      </c>
      <c r="H483" s="16" t="s">
        <v>70</v>
      </c>
    </row>
    <row r="484" spans="1:8" ht="17.149999999999999" customHeight="1" x14ac:dyDescent="0.55000000000000004">
      <c r="A484" s="81"/>
      <c r="B484" s="16" t="s">
        <v>263</v>
      </c>
      <c r="C484" s="16" t="s">
        <v>264</v>
      </c>
      <c r="D484" s="70" t="s">
        <v>494</v>
      </c>
      <c r="E484" s="17" t="s">
        <v>97</v>
      </c>
      <c r="F484" s="18"/>
      <c r="G484" s="61">
        <f t="shared" si="22"/>
        <v>0</v>
      </c>
      <c r="H484" s="16"/>
    </row>
    <row r="485" spans="1:8" ht="17.149999999999999" customHeight="1" x14ac:dyDescent="0.55000000000000004">
      <c r="A485" s="81"/>
      <c r="B485" s="16" t="s">
        <v>263</v>
      </c>
      <c r="C485" s="16" t="s">
        <v>265</v>
      </c>
      <c r="D485" s="70" t="s">
        <v>494</v>
      </c>
      <c r="E485" s="17" t="s">
        <v>97</v>
      </c>
      <c r="F485" s="18"/>
      <c r="G485" s="61">
        <f t="shared" si="22"/>
        <v>0</v>
      </c>
      <c r="H485" s="16"/>
    </row>
    <row r="486" spans="1:8" ht="17.149999999999999" customHeight="1" x14ac:dyDescent="0.55000000000000004">
      <c r="A486" s="81"/>
      <c r="B486" s="16" t="s">
        <v>266</v>
      </c>
      <c r="C486" s="16" t="s">
        <v>267</v>
      </c>
      <c r="D486" s="70" t="s">
        <v>494</v>
      </c>
      <c r="E486" s="17" t="s">
        <v>97</v>
      </c>
      <c r="F486" s="18"/>
      <c r="G486" s="61">
        <f t="shared" si="22"/>
        <v>0</v>
      </c>
      <c r="H486" s="16" t="s">
        <v>76</v>
      </c>
    </row>
    <row r="487" spans="1:8" ht="17.149999999999999" customHeight="1" x14ac:dyDescent="0.55000000000000004">
      <c r="A487" s="81"/>
      <c r="B487" s="16" t="s">
        <v>266</v>
      </c>
      <c r="C487" s="16" t="s">
        <v>268</v>
      </c>
      <c r="D487" s="70" t="s">
        <v>494</v>
      </c>
      <c r="E487" s="17" t="s">
        <v>97</v>
      </c>
      <c r="F487" s="18"/>
      <c r="G487" s="61">
        <f t="shared" si="22"/>
        <v>0</v>
      </c>
      <c r="H487" s="16" t="s">
        <v>76</v>
      </c>
    </row>
    <row r="488" spans="1:8" ht="17.149999999999999" customHeight="1" x14ac:dyDescent="0.55000000000000004">
      <c r="A488" s="81"/>
      <c r="B488" s="16" t="s">
        <v>269</v>
      </c>
      <c r="C488" s="16" t="s">
        <v>270</v>
      </c>
      <c r="D488" s="70" t="s">
        <v>494</v>
      </c>
      <c r="E488" s="17" t="s">
        <v>97</v>
      </c>
      <c r="F488" s="18"/>
      <c r="G488" s="61">
        <f t="shared" si="22"/>
        <v>0</v>
      </c>
      <c r="H488" s="16" t="s">
        <v>76</v>
      </c>
    </row>
    <row r="489" spans="1:8" ht="17.149999999999999" customHeight="1" x14ac:dyDescent="0.55000000000000004">
      <c r="A489" s="81"/>
      <c r="B489" s="16" t="s">
        <v>271</v>
      </c>
      <c r="C489" s="16" t="s">
        <v>272</v>
      </c>
      <c r="D489" s="70">
        <v>11.211</v>
      </c>
      <c r="E489" s="17" t="s">
        <v>273</v>
      </c>
      <c r="F489" s="18"/>
      <c r="G489" s="61">
        <f t="shared" si="22"/>
        <v>0</v>
      </c>
      <c r="H489" s="16"/>
    </row>
    <row r="490" spans="1:8" ht="17.149999999999999" customHeight="1" x14ac:dyDescent="0.55000000000000004">
      <c r="A490" s="81"/>
      <c r="B490" s="16" t="s">
        <v>274</v>
      </c>
      <c r="C490" s="16" t="s">
        <v>275</v>
      </c>
      <c r="D490" s="70">
        <v>3.3115000000000001</v>
      </c>
      <c r="E490" s="17" t="s">
        <v>97</v>
      </c>
      <c r="F490" s="18"/>
      <c r="G490" s="61">
        <f t="shared" si="22"/>
        <v>0</v>
      </c>
      <c r="H490" s="16" t="s">
        <v>276</v>
      </c>
    </row>
    <row r="491" spans="1:8" ht="17.149999999999999" customHeight="1" x14ac:dyDescent="0.55000000000000004">
      <c r="A491" s="82"/>
      <c r="B491" s="46" t="s">
        <v>277</v>
      </c>
      <c r="C491" s="47"/>
      <c r="D491" s="71"/>
      <c r="E491" s="44"/>
      <c r="F491" s="45"/>
      <c r="G491" s="62">
        <f>SUM(G480:G490)</f>
        <v>0</v>
      </c>
      <c r="H491" s="20"/>
    </row>
    <row r="492" spans="1:8" ht="17.149999999999999" customHeight="1" x14ac:dyDescent="0.55000000000000004">
      <c r="A492" s="80" t="s">
        <v>278</v>
      </c>
      <c r="B492" s="13" t="s">
        <v>279</v>
      </c>
      <c r="C492" s="13" t="s">
        <v>280</v>
      </c>
      <c r="D492" s="69" t="s">
        <v>494</v>
      </c>
      <c r="E492" s="14" t="s">
        <v>24</v>
      </c>
      <c r="F492" s="15"/>
      <c r="G492" s="60">
        <f t="shared" ref="G492:G505" si="23">D492*F492</f>
        <v>0</v>
      </c>
      <c r="H492" s="13"/>
    </row>
    <row r="493" spans="1:8" ht="17.149999999999999" customHeight="1" x14ac:dyDescent="0.55000000000000004">
      <c r="A493" s="81"/>
      <c r="B493" s="16" t="s">
        <v>279</v>
      </c>
      <c r="C493" s="16" t="s">
        <v>281</v>
      </c>
      <c r="D493" s="70" t="s">
        <v>494</v>
      </c>
      <c r="E493" s="17" t="s">
        <v>24</v>
      </c>
      <c r="F493" s="18"/>
      <c r="G493" s="61">
        <f t="shared" si="23"/>
        <v>0</v>
      </c>
      <c r="H493" s="16"/>
    </row>
    <row r="494" spans="1:8" ht="17.149999999999999" customHeight="1" x14ac:dyDescent="0.55000000000000004">
      <c r="A494" s="81"/>
      <c r="B494" s="16" t="s">
        <v>282</v>
      </c>
      <c r="C494" s="16" t="s">
        <v>283</v>
      </c>
      <c r="D494" s="70">
        <v>3.0710000000000002</v>
      </c>
      <c r="E494" s="17" t="s">
        <v>24</v>
      </c>
      <c r="F494" s="18"/>
      <c r="G494" s="61">
        <f t="shared" si="23"/>
        <v>0</v>
      </c>
      <c r="H494" s="16"/>
    </row>
    <row r="495" spans="1:8" ht="17.149999999999999" customHeight="1" x14ac:dyDescent="0.55000000000000004">
      <c r="A495" s="81"/>
      <c r="B495" s="16" t="s">
        <v>284</v>
      </c>
      <c r="C495" s="16" t="s">
        <v>285</v>
      </c>
      <c r="D495" s="70" t="s">
        <v>494</v>
      </c>
      <c r="E495" s="17" t="s">
        <v>286</v>
      </c>
      <c r="F495" s="18"/>
      <c r="G495" s="61">
        <f t="shared" si="23"/>
        <v>0</v>
      </c>
      <c r="H495" s="16"/>
    </row>
    <row r="496" spans="1:8" ht="17.149999999999999" customHeight="1" x14ac:dyDescent="0.55000000000000004">
      <c r="A496" s="81"/>
      <c r="B496" s="16" t="s">
        <v>287</v>
      </c>
      <c r="C496" s="16" t="s">
        <v>288</v>
      </c>
      <c r="D496" s="70" t="s">
        <v>494</v>
      </c>
      <c r="E496" s="17" t="s">
        <v>24</v>
      </c>
      <c r="F496" s="18"/>
      <c r="G496" s="61">
        <f t="shared" si="23"/>
        <v>0</v>
      </c>
      <c r="H496" s="16"/>
    </row>
    <row r="497" spans="1:8" ht="17.149999999999999" customHeight="1" x14ac:dyDescent="0.55000000000000004">
      <c r="A497" s="81"/>
      <c r="B497" s="16" t="s">
        <v>289</v>
      </c>
      <c r="C497" s="16" t="s">
        <v>290</v>
      </c>
      <c r="D497" s="70" t="s">
        <v>494</v>
      </c>
      <c r="E497" s="17" t="s">
        <v>24</v>
      </c>
      <c r="F497" s="18"/>
      <c r="G497" s="61">
        <f t="shared" si="23"/>
        <v>0</v>
      </c>
      <c r="H497" s="16"/>
    </row>
    <row r="498" spans="1:8" ht="17.149999999999999" customHeight="1" x14ac:dyDescent="0.55000000000000004">
      <c r="A498" s="81"/>
      <c r="B498" s="16" t="s">
        <v>291</v>
      </c>
      <c r="C498" s="16" t="s">
        <v>292</v>
      </c>
      <c r="D498" s="70">
        <v>1.2210000000000001</v>
      </c>
      <c r="E498" s="17" t="s">
        <v>24</v>
      </c>
      <c r="F498" s="18"/>
      <c r="G498" s="61">
        <f t="shared" si="23"/>
        <v>0</v>
      </c>
      <c r="H498" s="16"/>
    </row>
    <row r="499" spans="1:8" ht="17.149999999999999" customHeight="1" x14ac:dyDescent="0.55000000000000004">
      <c r="A499" s="81"/>
      <c r="B499" s="16" t="s">
        <v>291</v>
      </c>
      <c r="C499" s="16" t="s">
        <v>293</v>
      </c>
      <c r="D499" s="70" t="s">
        <v>494</v>
      </c>
      <c r="E499" s="17" t="s">
        <v>24</v>
      </c>
      <c r="F499" s="18"/>
      <c r="G499" s="61">
        <f t="shared" si="23"/>
        <v>0</v>
      </c>
      <c r="H499" s="16"/>
    </row>
    <row r="500" spans="1:8" ht="17.149999999999999" customHeight="1" x14ac:dyDescent="0.55000000000000004">
      <c r="A500" s="81"/>
      <c r="B500" s="16" t="s">
        <v>294</v>
      </c>
      <c r="C500" s="16"/>
      <c r="D500" s="70" t="s">
        <v>494</v>
      </c>
      <c r="E500" s="17" t="s">
        <v>24</v>
      </c>
      <c r="F500" s="18"/>
      <c r="G500" s="61">
        <f t="shared" si="23"/>
        <v>0</v>
      </c>
      <c r="H500" s="16"/>
    </row>
    <row r="501" spans="1:8" ht="17.149999999999999" customHeight="1" x14ac:dyDescent="0.55000000000000004">
      <c r="A501" s="81"/>
      <c r="B501" s="16" t="s">
        <v>295</v>
      </c>
      <c r="C501" s="16" t="s">
        <v>296</v>
      </c>
      <c r="D501" s="70">
        <v>3.7</v>
      </c>
      <c r="E501" s="17" t="s">
        <v>97</v>
      </c>
      <c r="F501" s="18"/>
      <c r="G501" s="61">
        <f t="shared" si="23"/>
        <v>0</v>
      </c>
      <c r="H501" s="16"/>
    </row>
    <row r="502" spans="1:8" ht="17.149999999999999" customHeight="1" x14ac:dyDescent="0.55000000000000004">
      <c r="A502" s="81"/>
      <c r="B502" s="16" t="s">
        <v>295</v>
      </c>
      <c r="C502" s="16" t="s">
        <v>297</v>
      </c>
      <c r="D502" s="70">
        <v>4.9210000000000003</v>
      </c>
      <c r="E502" s="17" t="s">
        <v>97</v>
      </c>
      <c r="F502" s="18"/>
      <c r="G502" s="61">
        <f t="shared" si="23"/>
        <v>0</v>
      </c>
      <c r="H502" s="16"/>
    </row>
    <row r="503" spans="1:8" ht="17.149999999999999" customHeight="1" x14ac:dyDescent="0.55000000000000004">
      <c r="A503" s="81"/>
      <c r="B503" s="16" t="s">
        <v>295</v>
      </c>
      <c r="C503" s="16" t="s">
        <v>298</v>
      </c>
      <c r="D503" s="70" t="s">
        <v>494</v>
      </c>
      <c r="E503" s="17" t="s">
        <v>97</v>
      </c>
      <c r="F503" s="18"/>
      <c r="G503" s="61">
        <f t="shared" si="23"/>
        <v>0</v>
      </c>
      <c r="H503" s="16"/>
    </row>
    <row r="504" spans="1:8" ht="17.149999999999999" customHeight="1" x14ac:dyDescent="0.55000000000000004">
      <c r="A504" s="81"/>
      <c r="B504" s="16" t="s">
        <v>299</v>
      </c>
      <c r="C504" s="16" t="s">
        <v>300</v>
      </c>
      <c r="D504" s="70">
        <v>1.85</v>
      </c>
      <c r="E504" s="17" t="s">
        <v>97</v>
      </c>
      <c r="F504" s="18"/>
      <c r="G504" s="61">
        <f t="shared" si="23"/>
        <v>0</v>
      </c>
      <c r="H504" s="16"/>
    </row>
    <row r="505" spans="1:8" ht="17.149999999999999" customHeight="1" x14ac:dyDescent="0.55000000000000004">
      <c r="A505" s="81"/>
      <c r="B505" s="16" t="s">
        <v>301</v>
      </c>
      <c r="C505" s="16" t="s">
        <v>300</v>
      </c>
      <c r="D505" s="70">
        <v>6.7710000000000008</v>
      </c>
      <c r="E505" s="17" t="s">
        <v>97</v>
      </c>
      <c r="F505" s="18"/>
      <c r="G505" s="61">
        <f t="shared" si="23"/>
        <v>0</v>
      </c>
      <c r="H505" s="16"/>
    </row>
    <row r="506" spans="1:8" ht="17.149999999999999" customHeight="1" x14ac:dyDescent="0.55000000000000004">
      <c r="A506" s="82"/>
      <c r="B506" s="46" t="s">
        <v>302</v>
      </c>
      <c r="C506" s="49"/>
      <c r="D506" s="71"/>
      <c r="E506" s="44"/>
      <c r="F506" s="45"/>
      <c r="G506" s="62">
        <f>SUM(G492:G505)</f>
        <v>0</v>
      </c>
      <c r="H506" s="20"/>
    </row>
    <row r="507" spans="1:8" ht="17.149999999999999" customHeight="1" x14ac:dyDescent="0.55000000000000004">
      <c r="A507" s="80" t="s">
        <v>303</v>
      </c>
      <c r="B507" s="16" t="s">
        <v>304</v>
      </c>
      <c r="C507" s="16" t="s">
        <v>305</v>
      </c>
      <c r="D507" s="69">
        <v>5.5500000000000007</v>
      </c>
      <c r="E507" s="17" t="s">
        <v>24</v>
      </c>
      <c r="F507" s="18"/>
      <c r="G507" s="61">
        <f t="shared" ref="G507:G525" si="24">D507*F507</f>
        <v>0</v>
      </c>
      <c r="H507" s="16"/>
    </row>
    <row r="508" spans="1:8" ht="17.149999999999999" customHeight="1" x14ac:dyDescent="0.55000000000000004">
      <c r="A508" s="81"/>
      <c r="B508" s="16" t="s">
        <v>304</v>
      </c>
      <c r="C508" s="16" t="s">
        <v>306</v>
      </c>
      <c r="D508" s="70" t="s">
        <v>494</v>
      </c>
      <c r="E508" s="17" t="s">
        <v>44</v>
      </c>
      <c r="F508" s="18"/>
      <c r="G508" s="61">
        <f t="shared" si="24"/>
        <v>0</v>
      </c>
      <c r="H508" s="16"/>
    </row>
    <row r="509" spans="1:8" ht="17.149999999999999" customHeight="1" x14ac:dyDescent="0.55000000000000004">
      <c r="A509" s="81"/>
      <c r="B509" s="16" t="s">
        <v>307</v>
      </c>
      <c r="C509" s="16" t="s">
        <v>308</v>
      </c>
      <c r="D509" s="70">
        <v>1.2210000000000001</v>
      </c>
      <c r="E509" s="17" t="s">
        <v>24</v>
      </c>
      <c r="F509" s="18"/>
      <c r="G509" s="61">
        <f t="shared" si="24"/>
        <v>0</v>
      </c>
      <c r="H509" s="16"/>
    </row>
    <row r="510" spans="1:8" ht="17.149999999999999" customHeight="1" x14ac:dyDescent="0.55000000000000004">
      <c r="A510" s="81"/>
      <c r="B510" s="16" t="s">
        <v>242</v>
      </c>
      <c r="C510" s="16" t="s">
        <v>243</v>
      </c>
      <c r="D510" s="70" t="s">
        <v>494</v>
      </c>
      <c r="E510" s="17" t="s">
        <v>24</v>
      </c>
      <c r="F510" s="18"/>
      <c r="G510" s="61">
        <f t="shared" si="24"/>
        <v>0</v>
      </c>
      <c r="H510" s="16" t="s">
        <v>218</v>
      </c>
    </row>
    <row r="511" spans="1:8" ht="17.149999999999999" customHeight="1" x14ac:dyDescent="0.55000000000000004">
      <c r="A511" s="81"/>
      <c r="B511" s="16" t="s">
        <v>242</v>
      </c>
      <c r="C511" s="16" t="s">
        <v>244</v>
      </c>
      <c r="D511" s="70" t="s">
        <v>494</v>
      </c>
      <c r="E511" s="17" t="s">
        <v>24</v>
      </c>
      <c r="F511" s="18"/>
      <c r="G511" s="61">
        <f t="shared" si="24"/>
        <v>0</v>
      </c>
      <c r="H511" s="16" t="s">
        <v>221</v>
      </c>
    </row>
    <row r="512" spans="1:8" ht="17.149999999999999" customHeight="1" x14ac:dyDescent="0.55000000000000004">
      <c r="A512" s="81"/>
      <c r="B512" s="16" t="s">
        <v>245</v>
      </c>
      <c r="C512" s="16" t="s">
        <v>243</v>
      </c>
      <c r="D512" s="70" t="s">
        <v>494</v>
      </c>
      <c r="E512" s="17" t="s">
        <v>24</v>
      </c>
      <c r="F512" s="18"/>
      <c r="G512" s="61">
        <f t="shared" si="24"/>
        <v>0</v>
      </c>
      <c r="H512" s="16" t="s">
        <v>246</v>
      </c>
    </row>
    <row r="513" spans="1:8" ht="17.149999999999999" customHeight="1" x14ac:dyDescent="0.55000000000000004">
      <c r="A513" s="81"/>
      <c r="B513" s="16" t="s">
        <v>245</v>
      </c>
      <c r="C513" s="16" t="s">
        <v>244</v>
      </c>
      <c r="D513" s="70" t="s">
        <v>494</v>
      </c>
      <c r="E513" s="17" t="s">
        <v>24</v>
      </c>
      <c r="F513" s="18"/>
      <c r="G513" s="61">
        <f t="shared" si="24"/>
        <v>0</v>
      </c>
      <c r="H513" s="16" t="s">
        <v>246</v>
      </c>
    </row>
    <row r="514" spans="1:8" ht="17.149999999999999" customHeight="1" x14ac:dyDescent="0.55000000000000004">
      <c r="A514" s="81"/>
      <c r="B514" s="16" t="s">
        <v>309</v>
      </c>
      <c r="C514" s="16" t="s">
        <v>310</v>
      </c>
      <c r="D514" s="70" t="s">
        <v>494</v>
      </c>
      <c r="E514" s="17" t="s">
        <v>24</v>
      </c>
      <c r="F514" s="18"/>
      <c r="G514" s="61">
        <f t="shared" si="24"/>
        <v>0</v>
      </c>
      <c r="H514" s="16"/>
    </row>
    <row r="515" spans="1:8" ht="17.149999999999999" customHeight="1" x14ac:dyDescent="0.55000000000000004">
      <c r="A515" s="81"/>
      <c r="B515" s="16" t="s">
        <v>311</v>
      </c>
      <c r="C515" s="16" t="s">
        <v>312</v>
      </c>
      <c r="D515" s="70" t="s">
        <v>494</v>
      </c>
      <c r="E515" s="17" t="s">
        <v>97</v>
      </c>
      <c r="F515" s="18"/>
      <c r="G515" s="61">
        <f t="shared" si="24"/>
        <v>0</v>
      </c>
      <c r="H515" s="16"/>
    </row>
    <row r="516" spans="1:8" ht="17.149999999999999" customHeight="1" x14ac:dyDescent="0.55000000000000004">
      <c r="A516" s="81"/>
      <c r="B516" s="16" t="s">
        <v>313</v>
      </c>
      <c r="C516" s="16" t="s">
        <v>314</v>
      </c>
      <c r="D516" s="70" t="s">
        <v>494</v>
      </c>
      <c r="E516" s="17" t="s">
        <v>97</v>
      </c>
      <c r="F516" s="18"/>
      <c r="G516" s="61">
        <f t="shared" si="24"/>
        <v>0</v>
      </c>
      <c r="H516" s="16"/>
    </row>
    <row r="517" spans="1:8" ht="17.149999999999999" customHeight="1" x14ac:dyDescent="0.55000000000000004">
      <c r="A517" s="81"/>
      <c r="B517" s="16" t="s">
        <v>315</v>
      </c>
      <c r="C517" s="16" t="s">
        <v>316</v>
      </c>
      <c r="D517" s="70" t="s">
        <v>494</v>
      </c>
      <c r="E517" s="17" t="s">
        <v>97</v>
      </c>
      <c r="F517" s="18"/>
      <c r="G517" s="61">
        <f t="shared" si="24"/>
        <v>0</v>
      </c>
      <c r="H517" s="16" t="s">
        <v>68</v>
      </c>
    </row>
    <row r="518" spans="1:8" ht="17.149999999999999" customHeight="1" x14ac:dyDescent="0.55000000000000004">
      <c r="A518" s="81"/>
      <c r="B518" s="16" t="s">
        <v>315</v>
      </c>
      <c r="C518" s="16" t="s">
        <v>317</v>
      </c>
      <c r="D518" s="70" t="s">
        <v>494</v>
      </c>
      <c r="E518" s="17" t="s">
        <v>97</v>
      </c>
      <c r="F518" s="18"/>
      <c r="G518" s="61">
        <f t="shared" si="24"/>
        <v>0</v>
      </c>
      <c r="H518" s="16" t="s">
        <v>70</v>
      </c>
    </row>
    <row r="519" spans="1:8" ht="17.149999999999999" customHeight="1" x14ac:dyDescent="0.55000000000000004">
      <c r="A519" s="81"/>
      <c r="B519" s="16" t="s">
        <v>318</v>
      </c>
      <c r="C519" s="16" t="s">
        <v>319</v>
      </c>
      <c r="D519" s="70" t="s">
        <v>494</v>
      </c>
      <c r="E519" s="17" t="s">
        <v>97</v>
      </c>
      <c r="F519" s="18"/>
      <c r="G519" s="61">
        <f t="shared" si="24"/>
        <v>0</v>
      </c>
      <c r="H519" s="16"/>
    </row>
    <row r="520" spans="1:8" ht="17.149999999999999" customHeight="1" x14ac:dyDescent="0.55000000000000004">
      <c r="A520" s="81"/>
      <c r="B520" s="16" t="s">
        <v>318</v>
      </c>
      <c r="C520" s="16" t="s">
        <v>320</v>
      </c>
      <c r="D520" s="70" t="s">
        <v>494</v>
      </c>
      <c r="E520" s="17" t="s">
        <v>97</v>
      </c>
      <c r="F520" s="18"/>
      <c r="G520" s="61">
        <f t="shared" si="24"/>
        <v>0</v>
      </c>
      <c r="H520" s="16"/>
    </row>
    <row r="521" spans="1:8" ht="17.149999999999999" customHeight="1" x14ac:dyDescent="0.55000000000000004">
      <c r="A521" s="81"/>
      <c r="B521" s="16" t="s">
        <v>321</v>
      </c>
      <c r="C521" s="16" t="s">
        <v>322</v>
      </c>
      <c r="D521" s="70" t="s">
        <v>494</v>
      </c>
      <c r="E521" s="17" t="s">
        <v>97</v>
      </c>
      <c r="F521" s="18"/>
      <c r="G521" s="61">
        <f t="shared" si="24"/>
        <v>0</v>
      </c>
      <c r="H521" s="16" t="s">
        <v>76</v>
      </c>
    </row>
    <row r="522" spans="1:8" ht="17.149999999999999" customHeight="1" x14ac:dyDescent="0.55000000000000004">
      <c r="A522" s="81"/>
      <c r="B522" s="16" t="s">
        <v>321</v>
      </c>
      <c r="C522" s="16" t="s">
        <v>323</v>
      </c>
      <c r="D522" s="70" t="s">
        <v>494</v>
      </c>
      <c r="E522" s="17" t="s">
        <v>97</v>
      </c>
      <c r="F522" s="18"/>
      <c r="G522" s="61">
        <f t="shared" si="24"/>
        <v>0</v>
      </c>
      <c r="H522" s="16" t="s">
        <v>76</v>
      </c>
    </row>
    <row r="523" spans="1:8" ht="17.149999999999999" customHeight="1" x14ac:dyDescent="0.55000000000000004">
      <c r="A523" s="81"/>
      <c r="B523" s="16" t="s">
        <v>324</v>
      </c>
      <c r="C523" s="16" t="s">
        <v>325</v>
      </c>
      <c r="D523" s="70">
        <v>1.2210000000000001</v>
      </c>
      <c r="E523" s="17" t="s">
        <v>97</v>
      </c>
      <c r="F523" s="18"/>
      <c r="G523" s="61">
        <f t="shared" si="24"/>
        <v>0</v>
      </c>
      <c r="H523" s="16" t="s">
        <v>76</v>
      </c>
    </row>
    <row r="524" spans="1:8" ht="17.149999999999999" customHeight="1" x14ac:dyDescent="0.55000000000000004">
      <c r="A524" s="81"/>
      <c r="B524" s="16" t="s">
        <v>326</v>
      </c>
      <c r="C524" s="16" t="s">
        <v>272</v>
      </c>
      <c r="D524" s="70">
        <v>10.1195</v>
      </c>
      <c r="E524" s="17" t="s">
        <v>273</v>
      </c>
      <c r="F524" s="18"/>
      <c r="G524" s="61">
        <f t="shared" si="24"/>
        <v>0</v>
      </c>
      <c r="H524" s="16"/>
    </row>
    <row r="525" spans="1:8" ht="17.149999999999999" customHeight="1" x14ac:dyDescent="0.55000000000000004">
      <c r="A525" s="81"/>
      <c r="B525" s="16" t="s">
        <v>327</v>
      </c>
      <c r="C525" s="16" t="s">
        <v>328</v>
      </c>
      <c r="D525" s="70" t="s">
        <v>494</v>
      </c>
      <c r="E525" s="17" t="s">
        <v>97</v>
      </c>
      <c r="F525" s="18"/>
      <c r="G525" s="61">
        <f t="shared" si="24"/>
        <v>0</v>
      </c>
      <c r="H525" s="16" t="s">
        <v>329</v>
      </c>
    </row>
    <row r="526" spans="1:8" ht="17.149999999999999" customHeight="1" x14ac:dyDescent="0.55000000000000004">
      <c r="A526" s="82"/>
      <c r="B526" s="46" t="s">
        <v>330</v>
      </c>
      <c r="C526" s="49"/>
      <c r="D526" s="71"/>
      <c r="E526" s="44"/>
      <c r="F526" s="45"/>
      <c r="G526" s="62">
        <f>SUM(G507:G525)</f>
        <v>0</v>
      </c>
      <c r="H526" s="20"/>
    </row>
    <row r="527" spans="1:8" ht="17.149999999999999" customHeight="1" x14ac:dyDescent="0.55000000000000004">
      <c r="A527" s="80" t="s">
        <v>331</v>
      </c>
      <c r="B527" s="16" t="s">
        <v>332</v>
      </c>
      <c r="C527" s="16" t="s">
        <v>292</v>
      </c>
      <c r="D527" s="70">
        <v>1.2210000000000001</v>
      </c>
      <c r="E527" s="17" t="s">
        <v>24</v>
      </c>
      <c r="F527" s="18"/>
      <c r="G527" s="61">
        <f t="shared" ref="G527:G539" si="25">D527*F527</f>
        <v>0</v>
      </c>
      <c r="H527" s="16"/>
    </row>
    <row r="528" spans="1:8" ht="17.149999999999999" customHeight="1" x14ac:dyDescent="0.55000000000000004">
      <c r="A528" s="81"/>
      <c r="B528" s="16" t="s">
        <v>332</v>
      </c>
      <c r="C528" s="16" t="s">
        <v>293</v>
      </c>
      <c r="D528" s="70" t="s">
        <v>494</v>
      </c>
      <c r="E528" s="17" t="s">
        <v>24</v>
      </c>
      <c r="F528" s="18"/>
      <c r="G528" s="61">
        <f t="shared" si="25"/>
        <v>0</v>
      </c>
      <c r="H528" s="16"/>
    </row>
    <row r="529" spans="1:8" ht="17.149999999999999" customHeight="1" x14ac:dyDescent="0.55000000000000004">
      <c r="A529" s="81"/>
      <c r="B529" s="16" t="s">
        <v>333</v>
      </c>
      <c r="C529" s="16" t="s">
        <v>257</v>
      </c>
      <c r="D529" s="70" t="s">
        <v>494</v>
      </c>
      <c r="E529" s="17" t="s">
        <v>97</v>
      </c>
      <c r="F529" s="18"/>
      <c r="G529" s="61">
        <f t="shared" si="25"/>
        <v>0</v>
      </c>
      <c r="H529" s="16"/>
    </row>
    <row r="530" spans="1:8" ht="17.149999999999999" customHeight="1" x14ac:dyDescent="0.55000000000000004">
      <c r="A530" s="81"/>
      <c r="B530" s="16" t="s">
        <v>334</v>
      </c>
      <c r="C530" s="16" t="s">
        <v>259</v>
      </c>
      <c r="D530" s="70" t="s">
        <v>494</v>
      </c>
      <c r="E530" s="17" t="s">
        <v>97</v>
      </c>
      <c r="F530" s="18"/>
      <c r="G530" s="61">
        <f t="shared" si="25"/>
        <v>0</v>
      </c>
      <c r="H530" s="16"/>
    </row>
    <row r="531" spans="1:8" ht="17.149999999999999" customHeight="1" x14ac:dyDescent="0.55000000000000004">
      <c r="A531" s="81"/>
      <c r="B531" s="16" t="s">
        <v>335</v>
      </c>
      <c r="C531" s="16" t="s">
        <v>261</v>
      </c>
      <c r="D531" s="70" t="s">
        <v>494</v>
      </c>
      <c r="E531" s="17" t="s">
        <v>97</v>
      </c>
      <c r="F531" s="18"/>
      <c r="G531" s="61">
        <f t="shared" si="25"/>
        <v>0</v>
      </c>
      <c r="H531" s="16" t="s">
        <v>68</v>
      </c>
    </row>
    <row r="532" spans="1:8" ht="17.149999999999999" customHeight="1" x14ac:dyDescent="0.55000000000000004">
      <c r="A532" s="81"/>
      <c r="B532" s="16" t="s">
        <v>335</v>
      </c>
      <c r="C532" s="16" t="s">
        <v>262</v>
      </c>
      <c r="D532" s="70">
        <v>1.85</v>
      </c>
      <c r="E532" s="17" t="s">
        <v>97</v>
      </c>
      <c r="F532" s="18"/>
      <c r="G532" s="61">
        <f t="shared" si="25"/>
        <v>0</v>
      </c>
      <c r="H532" s="16" t="s">
        <v>70</v>
      </c>
    </row>
    <row r="533" spans="1:8" ht="17.149999999999999" customHeight="1" x14ac:dyDescent="0.55000000000000004">
      <c r="A533" s="81"/>
      <c r="B533" s="16" t="s">
        <v>336</v>
      </c>
      <c r="C533" s="16" t="s">
        <v>264</v>
      </c>
      <c r="D533" s="70" t="s">
        <v>494</v>
      </c>
      <c r="E533" s="17" t="s">
        <v>97</v>
      </c>
      <c r="F533" s="18"/>
      <c r="G533" s="61">
        <f t="shared" si="25"/>
        <v>0</v>
      </c>
      <c r="H533" s="16"/>
    </row>
    <row r="534" spans="1:8" ht="17.149999999999999" customHeight="1" x14ac:dyDescent="0.55000000000000004">
      <c r="A534" s="81"/>
      <c r="B534" s="16" t="s">
        <v>336</v>
      </c>
      <c r="C534" s="16" t="s">
        <v>265</v>
      </c>
      <c r="D534" s="70">
        <v>2.4605000000000001</v>
      </c>
      <c r="E534" s="17" t="s">
        <v>97</v>
      </c>
      <c r="F534" s="18"/>
      <c r="G534" s="61">
        <f t="shared" si="25"/>
        <v>0</v>
      </c>
      <c r="H534" s="16"/>
    </row>
    <row r="535" spans="1:8" ht="17.149999999999999" customHeight="1" x14ac:dyDescent="0.55000000000000004">
      <c r="A535" s="81"/>
      <c r="B535" s="16" t="s">
        <v>337</v>
      </c>
      <c r="C535" s="16" t="s">
        <v>267</v>
      </c>
      <c r="D535" s="70" t="s">
        <v>494</v>
      </c>
      <c r="E535" s="17" t="s">
        <v>97</v>
      </c>
      <c r="F535" s="18"/>
      <c r="G535" s="61">
        <f t="shared" si="25"/>
        <v>0</v>
      </c>
      <c r="H535" s="16" t="s">
        <v>76</v>
      </c>
    </row>
    <row r="536" spans="1:8" ht="17.149999999999999" customHeight="1" x14ac:dyDescent="0.55000000000000004">
      <c r="A536" s="81"/>
      <c r="B536" s="16" t="s">
        <v>337</v>
      </c>
      <c r="C536" s="16" t="s">
        <v>268</v>
      </c>
      <c r="D536" s="70" t="s">
        <v>494</v>
      </c>
      <c r="E536" s="17" t="s">
        <v>97</v>
      </c>
      <c r="F536" s="18"/>
      <c r="G536" s="61">
        <f t="shared" si="25"/>
        <v>0</v>
      </c>
      <c r="H536" s="16" t="s">
        <v>76</v>
      </c>
    </row>
    <row r="537" spans="1:8" ht="17.149999999999999" customHeight="1" x14ac:dyDescent="0.55000000000000004">
      <c r="A537" s="81"/>
      <c r="B537" s="16" t="s">
        <v>338</v>
      </c>
      <c r="C537" s="16" t="s">
        <v>270</v>
      </c>
      <c r="D537" s="70">
        <v>2.4605000000000001</v>
      </c>
      <c r="E537" s="17" t="s">
        <v>97</v>
      </c>
      <c r="F537" s="18"/>
      <c r="G537" s="61">
        <f t="shared" si="25"/>
        <v>0</v>
      </c>
      <c r="H537" s="16" t="s">
        <v>76</v>
      </c>
    </row>
    <row r="538" spans="1:8" ht="17.149999999999999" customHeight="1" x14ac:dyDescent="0.55000000000000004">
      <c r="A538" s="81"/>
      <c r="B538" s="16" t="s">
        <v>339</v>
      </c>
      <c r="C538" s="16" t="s">
        <v>272</v>
      </c>
      <c r="D538" s="70">
        <v>19.129000000000001</v>
      </c>
      <c r="E538" s="17" t="s">
        <v>273</v>
      </c>
      <c r="F538" s="18"/>
      <c r="G538" s="61">
        <f t="shared" si="25"/>
        <v>0</v>
      </c>
      <c r="H538" s="16"/>
    </row>
    <row r="539" spans="1:8" ht="17.149999999999999" customHeight="1" x14ac:dyDescent="0.55000000000000004">
      <c r="A539" s="81"/>
      <c r="B539" s="16" t="s">
        <v>340</v>
      </c>
      <c r="C539" s="16" t="s">
        <v>275</v>
      </c>
      <c r="D539" s="70" t="s">
        <v>494</v>
      </c>
      <c r="E539" s="17" t="s">
        <v>97</v>
      </c>
      <c r="F539" s="18"/>
      <c r="G539" s="61">
        <f t="shared" si="25"/>
        <v>0</v>
      </c>
      <c r="H539" s="16" t="s">
        <v>329</v>
      </c>
    </row>
    <row r="540" spans="1:8" ht="17.149999999999999" customHeight="1" x14ac:dyDescent="0.55000000000000004">
      <c r="A540" s="82"/>
      <c r="B540" s="46" t="s">
        <v>341</v>
      </c>
      <c r="C540" s="47"/>
      <c r="D540" s="71"/>
      <c r="E540" s="44"/>
      <c r="F540" s="45"/>
      <c r="G540" s="62">
        <f>SUM(G527:G539)</f>
        <v>0</v>
      </c>
      <c r="H540" s="20"/>
    </row>
    <row r="541" spans="1:8" ht="17.149999999999999" customHeight="1" x14ac:dyDescent="0.55000000000000004">
      <c r="A541" s="80" t="s">
        <v>342</v>
      </c>
      <c r="B541" s="16" t="s">
        <v>343</v>
      </c>
      <c r="C541" s="16" t="s">
        <v>292</v>
      </c>
      <c r="D541" s="70">
        <v>1.2210000000000001</v>
      </c>
      <c r="E541" s="17" t="s">
        <v>24</v>
      </c>
      <c r="F541" s="18"/>
      <c r="G541" s="61">
        <f t="shared" ref="G541:G556" si="26">D541*F541</f>
        <v>0</v>
      </c>
      <c r="H541" s="16"/>
    </row>
    <row r="542" spans="1:8" ht="17.149999999999999" customHeight="1" x14ac:dyDescent="0.55000000000000004">
      <c r="A542" s="81"/>
      <c r="B542" s="16" t="s">
        <v>343</v>
      </c>
      <c r="C542" s="16" t="s">
        <v>293</v>
      </c>
      <c r="D542" s="70" t="s">
        <v>494</v>
      </c>
      <c r="E542" s="17" t="s">
        <v>24</v>
      </c>
      <c r="F542" s="18"/>
      <c r="G542" s="61">
        <f t="shared" si="26"/>
        <v>0</v>
      </c>
      <c r="H542" s="16"/>
    </row>
    <row r="543" spans="1:8" ht="17.149999999999999" customHeight="1" x14ac:dyDescent="0.55000000000000004">
      <c r="A543" s="81"/>
      <c r="B543" s="16" t="s">
        <v>344</v>
      </c>
      <c r="C543" s="16" t="s">
        <v>345</v>
      </c>
      <c r="D543" s="70" t="s">
        <v>494</v>
      </c>
      <c r="E543" s="17" t="s">
        <v>24</v>
      </c>
      <c r="F543" s="18"/>
      <c r="G543" s="61">
        <f t="shared" si="26"/>
        <v>0</v>
      </c>
      <c r="H543" s="16"/>
    </row>
    <row r="544" spans="1:8" ht="17.149999999999999" customHeight="1" x14ac:dyDescent="0.55000000000000004">
      <c r="A544" s="81"/>
      <c r="B544" s="16" t="s">
        <v>346</v>
      </c>
      <c r="C544" s="16" t="s">
        <v>347</v>
      </c>
      <c r="D544" s="70" t="s">
        <v>494</v>
      </c>
      <c r="E544" s="17" t="s">
        <v>24</v>
      </c>
      <c r="F544" s="18"/>
      <c r="G544" s="61">
        <f t="shared" si="26"/>
        <v>0</v>
      </c>
      <c r="H544" s="16"/>
    </row>
    <row r="545" spans="1:8" ht="17.149999999999999" customHeight="1" x14ac:dyDescent="0.55000000000000004">
      <c r="A545" s="81"/>
      <c r="B545" s="16" t="s">
        <v>348</v>
      </c>
      <c r="C545" s="16" t="s">
        <v>349</v>
      </c>
      <c r="D545" s="70">
        <v>4.9210000000000003</v>
      </c>
      <c r="E545" s="17" t="s">
        <v>350</v>
      </c>
      <c r="F545" s="18"/>
      <c r="G545" s="61">
        <f t="shared" si="26"/>
        <v>0</v>
      </c>
      <c r="H545" s="16" t="s">
        <v>351</v>
      </c>
    </row>
    <row r="546" spans="1:8" ht="17.149999999999999" customHeight="1" x14ac:dyDescent="0.55000000000000004">
      <c r="A546" s="81"/>
      <c r="B546" s="16" t="s">
        <v>348</v>
      </c>
      <c r="C546" s="16" t="s">
        <v>352</v>
      </c>
      <c r="D546" s="70">
        <v>4.3105000000000002</v>
      </c>
      <c r="E546" s="17" t="s">
        <v>350</v>
      </c>
      <c r="F546" s="18"/>
      <c r="G546" s="61">
        <f t="shared" si="26"/>
        <v>0</v>
      </c>
      <c r="H546" s="16" t="s">
        <v>351</v>
      </c>
    </row>
    <row r="547" spans="1:8" ht="17.149999999999999" customHeight="1" x14ac:dyDescent="0.55000000000000004">
      <c r="A547" s="81"/>
      <c r="B547" s="16" t="s">
        <v>348</v>
      </c>
      <c r="C547" s="16" t="s">
        <v>353</v>
      </c>
      <c r="D547" s="70" t="s">
        <v>494</v>
      </c>
      <c r="E547" s="17" t="s">
        <v>97</v>
      </c>
      <c r="F547" s="18"/>
      <c r="G547" s="61">
        <f t="shared" si="26"/>
        <v>0</v>
      </c>
      <c r="H547" s="16" t="s">
        <v>351</v>
      </c>
    </row>
    <row r="548" spans="1:8" ht="17.149999999999999" customHeight="1" x14ac:dyDescent="0.55000000000000004">
      <c r="A548" s="81"/>
      <c r="B548" s="16" t="s">
        <v>354</v>
      </c>
      <c r="C548" s="16" t="s">
        <v>355</v>
      </c>
      <c r="D548" s="70" t="s">
        <v>494</v>
      </c>
      <c r="E548" s="17" t="s">
        <v>24</v>
      </c>
      <c r="F548" s="18"/>
      <c r="G548" s="61">
        <f t="shared" si="26"/>
        <v>0</v>
      </c>
      <c r="H548" s="16"/>
    </row>
    <row r="549" spans="1:8" ht="17.149999999999999" customHeight="1" x14ac:dyDescent="0.55000000000000004">
      <c r="A549" s="81"/>
      <c r="B549" s="16" t="s">
        <v>356</v>
      </c>
      <c r="C549" s="16" t="s">
        <v>357</v>
      </c>
      <c r="D549" s="70">
        <v>3.7</v>
      </c>
      <c r="E549" s="17" t="s">
        <v>350</v>
      </c>
      <c r="F549" s="18"/>
      <c r="G549" s="61">
        <f t="shared" si="26"/>
        <v>0</v>
      </c>
      <c r="H549" s="16" t="s">
        <v>351</v>
      </c>
    </row>
    <row r="550" spans="1:8" ht="17.149999999999999" customHeight="1" x14ac:dyDescent="0.55000000000000004">
      <c r="A550" s="81"/>
      <c r="B550" s="16" t="s">
        <v>356</v>
      </c>
      <c r="C550" s="16" t="s">
        <v>358</v>
      </c>
      <c r="D550" s="70">
        <v>1.2210000000000001</v>
      </c>
      <c r="E550" s="17" t="s">
        <v>350</v>
      </c>
      <c r="F550" s="18"/>
      <c r="G550" s="61">
        <f t="shared" si="26"/>
        <v>0</v>
      </c>
      <c r="H550" s="16" t="s">
        <v>351</v>
      </c>
    </row>
    <row r="551" spans="1:8" ht="17.149999999999999" customHeight="1" x14ac:dyDescent="0.55000000000000004">
      <c r="A551" s="81"/>
      <c r="B551" s="16" t="s">
        <v>359</v>
      </c>
      <c r="C551" s="16" t="s">
        <v>360</v>
      </c>
      <c r="D551" s="70" t="s">
        <v>494</v>
      </c>
      <c r="E551" s="17" t="s">
        <v>361</v>
      </c>
      <c r="F551" s="18"/>
      <c r="G551" s="61">
        <f t="shared" si="26"/>
        <v>0</v>
      </c>
      <c r="H551" s="16"/>
    </row>
    <row r="552" spans="1:8" ht="17.149999999999999" customHeight="1" x14ac:dyDescent="0.55000000000000004">
      <c r="A552" s="81"/>
      <c r="B552" s="16" t="s">
        <v>359</v>
      </c>
      <c r="C552" s="16" t="s">
        <v>362</v>
      </c>
      <c r="D552" s="70" t="s">
        <v>494</v>
      </c>
      <c r="E552" s="17" t="s">
        <v>361</v>
      </c>
      <c r="F552" s="18"/>
      <c r="G552" s="61">
        <f t="shared" si="26"/>
        <v>0</v>
      </c>
      <c r="H552" s="16"/>
    </row>
    <row r="553" spans="1:8" ht="17.149999999999999" customHeight="1" x14ac:dyDescent="0.55000000000000004">
      <c r="A553" s="81"/>
      <c r="B553" s="16" t="s">
        <v>363</v>
      </c>
      <c r="C553" s="16" t="s">
        <v>272</v>
      </c>
      <c r="D553" s="70">
        <v>55.722000000000001</v>
      </c>
      <c r="E553" s="17" t="s">
        <v>273</v>
      </c>
      <c r="F553" s="18"/>
      <c r="G553" s="61">
        <f t="shared" si="26"/>
        <v>0</v>
      </c>
      <c r="H553" s="16"/>
    </row>
    <row r="554" spans="1:8" ht="17.149999999999999" customHeight="1" x14ac:dyDescent="0.55000000000000004">
      <c r="A554" s="81"/>
      <c r="B554" s="16" t="s">
        <v>364</v>
      </c>
      <c r="C554" s="16" t="s">
        <v>365</v>
      </c>
      <c r="D554" s="70">
        <v>3.7</v>
      </c>
      <c r="E554" s="17" t="s">
        <v>97</v>
      </c>
      <c r="F554" s="18"/>
      <c r="G554" s="61">
        <f t="shared" si="26"/>
        <v>0</v>
      </c>
      <c r="H554" s="16"/>
    </row>
    <row r="555" spans="1:8" ht="17.149999999999999" customHeight="1" x14ac:dyDescent="0.55000000000000004">
      <c r="A555" s="81"/>
      <c r="B555" s="16" t="s">
        <v>366</v>
      </c>
      <c r="C555" s="16" t="s">
        <v>365</v>
      </c>
      <c r="D555" s="70">
        <v>1.2210000000000001</v>
      </c>
      <c r="E555" s="17" t="s">
        <v>97</v>
      </c>
      <c r="F555" s="18"/>
      <c r="G555" s="61">
        <f t="shared" si="26"/>
        <v>0</v>
      </c>
      <c r="H555" s="16"/>
    </row>
    <row r="556" spans="1:8" ht="17.149999999999999" customHeight="1" x14ac:dyDescent="0.55000000000000004">
      <c r="A556" s="81"/>
      <c r="B556" s="16" t="s">
        <v>367</v>
      </c>
      <c r="C556" s="16" t="s">
        <v>368</v>
      </c>
      <c r="D556" s="70">
        <v>1.85</v>
      </c>
      <c r="E556" s="17" t="s">
        <v>350</v>
      </c>
      <c r="F556" s="18"/>
      <c r="G556" s="61">
        <f t="shared" si="26"/>
        <v>0</v>
      </c>
      <c r="H556" s="16"/>
    </row>
    <row r="557" spans="1:8" ht="17.149999999999999" customHeight="1" x14ac:dyDescent="0.55000000000000004">
      <c r="A557" s="82"/>
      <c r="B557" s="46" t="s">
        <v>369</v>
      </c>
      <c r="C557" s="47"/>
      <c r="D557" s="71"/>
      <c r="E557" s="44"/>
      <c r="F557" s="45"/>
      <c r="G557" s="62">
        <f>SUM(G541:G556)</f>
        <v>0</v>
      </c>
      <c r="H557" s="20"/>
    </row>
    <row r="558" spans="1:8" ht="17.149999999999999" customHeight="1" x14ac:dyDescent="0.55000000000000004">
      <c r="A558" s="80" t="s">
        <v>370</v>
      </c>
      <c r="B558" s="16" t="s">
        <v>371</v>
      </c>
      <c r="C558" s="16" t="s">
        <v>372</v>
      </c>
      <c r="D558" s="69">
        <v>63.5105</v>
      </c>
      <c r="E558" s="17" t="s">
        <v>286</v>
      </c>
      <c r="F558" s="18"/>
      <c r="G558" s="61">
        <f t="shared" ref="G558:G570" si="27">D558*F558</f>
        <v>0</v>
      </c>
      <c r="H558" s="16"/>
    </row>
    <row r="559" spans="1:8" ht="17.149999999999999" customHeight="1" x14ac:dyDescent="0.55000000000000004">
      <c r="A559" s="81"/>
      <c r="B559" s="16" t="s">
        <v>371</v>
      </c>
      <c r="C559" s="16" t="s">
        <v>373</v>
      </c>
      <c r="D559" s="70" t="s">
        <v>494</v>
      </c>
      <c r="E559" s="17" t="s">
        <v>286</v>
      </c>
      <c r="F559" s="18"/>
      <c r="G559" s="61">
        <f t="shared" si="27"/>
        <v>0</v>
      </c>
      <c r="H559" s="16"/>
    </row>
    <row r="560" spans="1:8" ht="17.149999999999999" customHeight="1" x14ac:dyDescent="0.55000000000000004">
      <c r="A560" s="81"/>
      <c r="B560" s="16" t="s">
        <v>374</v>
      </c>
      <c r="C560" s="16" t="s">
        <v>375</v>
      </c>
      <c r="D560" s="70">
        <v>70.3</v>
      </c>
      <c r="E560" s="17" t="s">
        <v>286</v>
      </c>
      <c r="F560" s="18"/>
      <c r="G560" s="61">
        <f t="shared" si="27"/>
        <v>0</v>
      </c>
      <c r="H560" s="16" t="s">
        <v>376</v>
      </c>
    </row>
    <row r="561" spans="1:8" ht="17.149999999999999" customHeight="1" x14ac:dyDescent="0.55000000000000004">
      <c r="A561" s="81"/>
      <c r="B561" s="16" t="s">
        <v>374</v>
      </c>
      <c r="C561" s="16" t="s">
        <v>377</v>
      </c>
      <c r="D561" s="70" t="s">
        <v>494</v>
      </c>
      <c r="E561" s="17" t="s">
        <v>286</v>
      </c>
      <c r="F561" s="18"/>
      <c r="G561" s="61">
        <f t="shared" si="27"/>
        <v>0</v>
      </c>
      <c r="H561" s="16" t="s">
        <v>376</v>
      </c>
    </row>
    <row r="562" spans="1:8" ht="17.149999999999999" customHeight="1" x14ac:dyDescent="0.55000000000000004">
      <c r="A562" s="81"/>
      <c r="B562" s="16" t="s">
        <v>374</v>
      </c>
      <c r="C562" s="16" t="s">
        <v>378</v>
      </c>
      <c r="D562" s="70" t="s">
        <v>494</v>
      </c>
      <c r="E562" s="17" t="s">
        <v>286</v>
      </c>
      <c r="F562" s="18"/>
      <c r="G562" s="61">
        <f t="shared" si="27"/>
        <v>0</v>
      </c>
      <c r="H562" s="16" t="s">
        <v>376</v>
      </c>
    </row>
    <row r="563" spans="1:8" ht="17.149999999999999" customHeight="1" x14ac:dyDescent="0.55000000000000004">
      <c r="A563" s="81"/>
      <c r="B563" s="16" t="s">
        <v>374</v>
      </c>
      <c r="C563" s="16" t="s">
        <v>379</v>
      </c>
      <c r="D563" s="70" t="s">
        <v>494</v>
      </c>
      <c r="E563" s="17" t="s">
        <v>286</v>
      </c>
      <c r="F563" s="18"/>
      <c r="G563" s="61">
        <f t="shared" si="27"/>
        <v>0</v>
      </c>
      <c r="H563" s="16" t="s">
        <v>376</v>
      </c>
    </row>
    <row r="564" spans="1:8" ht="17.149999999999999" customHeight="1" x14ac:dyDescent="0.55000000000000004">
      <c r="A564" s="81"/>
      <c r="B564" s="16" t="s">
        <v>380</v>
      </c>
      <c r="C564" s="16" t="s">
        <v>381</v>
      </c>
      <c r="D564" s="70">
        <v>3.7</v>
      </c>
      <c r="E564" s="17" t="s">
        <v>286</v>
      </c>
      <c r="F564" s="18"/>
      <c r="G564" s="61">
        <f t="shared" si="27"/>
        <v>0</v>
      </c>
      <c r="H564" s="16" t="s">
        <v>382</v>
      </c>
    </row>
    <row r="565" spans="1:8" ht="17.149999999999999" customHeight="1" x14ac:dyDescent="0.55000000000000004">
      <c r="A565" s="81"/>
      <c r="B565" s="16" t="s">
        <v>380</v>
      </c>
      <c r="C565" s="16" t="s">
        <v>383</v>
      </c>
      <c r="D565" s="70">
        <v>11.710500000000001</v>
      </c>
      <c r="E565" s="17" t="s">
        <v>286</v>
      </c>
      <c r="F565" s="18"/>
      <c r="G565" s="61">
        <f t="shared" si="27"/>
        <v>0</v>
      </c>
      <c r="H565" s="16" t="s">
        <v>382</v>
      </c>
    </row>
    <row r="566" spans="1:8" ht="17.149999999999999" customHeight="1" x14ac:dyDescent="0.55000000000000004">
      <c r="A566" s="81"/>
      <c r="B566" s="16" t="s">
        <v>380</v>
      </c>
      <c r="C566" s="16" t="s">
        <v>384</v>
      </c>
      <c r="D566" s="70">
        <v>1.2210000000000001</v>
      </c>
      <c r="E566" s="17" t="s">
        <v>286</v>
      </c>
      <c r="F566" s="18"/>
      <c r="G566" s="61">
        <f t="shared" si="27"/>
        <v>0</v>
      </c>
      <c r="H566" s="16" t="s">
        <v>382</v>
      </c>
    </row>
    <row r="567" spans="1:8" ht="17.149999999999999" customHeight="1" x14ac:dyDescent="0.55000000000000004">
      <c r="A567" s="81"/>
      <c r="B567" s="16" t="s">
        <v>385</v>
      </c>
      <c r="C567" s="16" t="s">
        <v>386</v>
      </c>
      <c r="D567" s="70">
        <v>1.2210000000000001</v>
      </c>
      <c r="E567" s="17" t="s">
        <v>286</v>
      </c>
      <c r="F567" s="18"/>
      <c r="G567" s="61">
        <f t="shared" si="27"/>
        <v>0</v>
      </c>
      <c r="H567" s="16" t="s">
        <v>382</v>
      </c>
    </row>
    <row r="568" spans="1:8" ht="17.149999999999999" customHeight="1" x14ac:dyDescent="0.55000000000000004">
      <c r="A568" s="81"/>
      <c r="B568" s="16" t="s">
        <v>387</v>
      </c>
      <c r="C568" s="16" t="s">
        <v>388</v>
      </c>
      <c r="D568" s="70" t="s">
        <v>494</v>
      </c>
      <c r="E568" s="17" t="s">
        <v>24</v>
      </c>
      <c r="F568" s="18"/>
      <c r="G568" s="61">
        <f t="shared" si="27"/>
        <v>0</v>
      </c>
      <c r="H568" s="16"/>
    </row>
    <row r="569" spans="1:8" ht="17.149999999999999" customHeight="1" x14ac:dyDescent="0.55000000000000004">
      <c r="A569" s="81"/>
      <c r="B569" s="16" t="s">
        <v>387</v>
      </c>
      <c r="C569" s="16" t="s">
        <v>389</v>
      </c>
      <c r="D569" s="70" t="s">
        <v>494</v>
      </c>
      <c r="E569" s="17" t="s">
        <v>390</v>
      </c>
      <c r="F569" s="18"/>
      <c r="G569" s="61">
        <f t="shared" si="27"/>
        <v>0</v>
      </c>
      <c r="H569" s="16"/>
    </row>
    <row r="570" spans="1:8" ht="17.149999999999999" customHeight="1" x14ac:dyDescent="0.55000000000000004">
      <c r="A570" s="81"/>
      <c r="B570" s="16" t="s">
        <v>391</v>
      </c>
      <c r="C570" s="16" t="s">
        <v>272</v>
      </c>
      <c r="D570" s="70">
        <v>13.1905</v>
      </c>
      <c r="E570" s="17" t="s">
        <v>273</v>
      </c>
      <c r="F570" s="18"/>
      <c r="G570" s="61">
        <f t="shared" si="27"/>
        <v>0</v>
      </c>
      <c r="H570" s="16"/>
    </row>
    <row r="571" spans="1:8" ht="17.149999999999999" customHeight="1" x14ac:dyDescent="0.55000000000000004">
      <c r="A571" s="82"/>
      <c r="B571" s="46" t="s">
        <v>392</v>
      </c>
      <c r="C571" s="47"/>
      <c r="D571" s="71"/>
      <c r="E571" s="44"/>
      <c r="F571" s="45"/>
      <c r="G571" s="62">
        <f>SUM(G558:G570)</f>
        <v>0</v>
      </c>
      <c r="H571" s="20"/>
    </row>
    <row r="572" spans="1:8" ht="17.149999999999999" customHeight="1" x14ac:dyDescent="0.55000000000000004">
      <c r="A572" s="80" t="s">
        <v>393</v>
      </c>
      <c r="B572" s="16" t="s">
        <v>394</v>
      </c>
      <c r="C572" s="16" t="s">
        <v>395</v>
      </c>
      <c r="D572" s="69" t="s">
        <v>494</v>
      </c>
      <c r="E572" s="17" t="s">
        <v>24</v>
      </c>
      <c r="F572" s="18"/>
      <c r="G572" s="61">
        <f t="shared" ref="G572:G574" si="28">D572*F572</f>
        <v>0</v>
      </c>
      <c r="H572" s="16"/>
    </row>
    <row r="573" spans="1:8" ht="17.149999999999999" customHeight="1" x14ac:dyDescent="0.55000000000000004">
      <c r="A573" s="81"/>
      <c r="B573" s="16" t="s">
        <v>394</v>
      </c>
      <c r="C573" s="16" t="s">
        <v>396</v>
      </c>
      <c r="D573" s="70" t="s">
        <v>494</v>
      </c>
      <c r="E573" s="17" t="s">
        <v>24</v>
      </c>
      <c r="F573" s="18"/>
      <c r="G573" s="61">
        <f t="shared" si="28"/>
        <v>0</v>
      </c>
      <c r="H573" s="16"/>
    </row>
    <row r="574" spans="1:8" ht="17.149999999999999" customHeight="1" x14ac:dyDescent="0.55000000000000004">
      <c r="A574" s="81"/>
      <c r="B574" s="16" t="s">
        <v>397</v>
      </c>
      <c r="C574" s="16" t="s">
        <v>272</v>
      </c>
      <c r="D574" s="70" t="s">
        <v>494</v>
      </c>
      <c r="E574" s="17" t="s">
        <v>273</v>
      </c>
      <c r="F574" s="18"/>
      <c r="G574" s="61">
        <f t="shared" si="28"/>
        <v>0</v>
      </c>
      <c r="H574" s="16"/>
    </row>
    <row r="575" spans="1:8" ht="17.149999999999999" customHeight="1" x14ac:dyDescent="0.55000000000000004">
      <c r="A575" s="82"/>
      <c r="B575" s="46" t="s">
        <v>398</v>
      </c>
      <c r="C575" s="47"/>
      <c r="D575" s="76"/>
      <c r="E575" s="50"/>
      <c r="F575" s="47"/>
      <c r="G575" s="62">
        <f>SUM(G572:G574)</f>
        <v>0</v>
      </c>
      <c r="H575" s="20"/>
    </row>
    <row r="576" spans="1:8" ht="17.149999999999999" customHeight="1" x14ac:dyDescent="0.55000000000000004">
      <c r="A576" s="80" t="s">
        <v>399</v>
      </c>
      <c r="B576" s="16" t="s">
        <v>400</v>
      </c>
      <c r="C576" s="16" t="s">
        <v>401</v>
      </c>
      <c r="D576" s="69" t="s">
        <v>494</v>
      </c>
      <c r="E576" s="17" t="s">
        <v>24</v>
      </c>
      <c r="F576" s="18"/>
      <c r="G576" s="61">
        <f t="shared" ref="G576:G584" si="29">D576*F576</f>
        <v>0</v>
      </c>
      <c r="H576" s="16"/>
    </row>
    <row r="577" spans="1:8" ht="17.149999999999999" customHeight="1" x14ac:dyDescent="0.55000000000000004">
      <c r="A577" s="81"/>
      <c r="B577" s="16" t="s">
        <v>400</v>
      </c>
      <c r="C577" s="16" t="s">
        <v>402</v>
      </c>
      <c r="D577" s="70" t="s">
        <v>494</v>
      </c>
      <c r="E577" s="17" t="s">
        <v>24</v>
      </c>
      <c r="F577" s="18"/>
      <c r="G577" s="61">
        <f t="shared" si="29"/>
        <v>0</v>
      </c>
      <c r="H577" s="16"/>
    </row>
    <row r="578" spans="1:8" ht="17.149999999999999" customHeight="1" x14ac:dyDescent="0.55000000000000004">
      <c r="A578" s="81"/>
      <c r="B578" s="16" t="s">
        <v>403</v>
      </c>
      <c r="C578" s="16"/>
      <c r="D578" s="70" t="s">
        <v>494</v>
      </c>
      <c r="E578" s="17" t="s">
        <v>24</v>
      </c>
      <c r="F578" s="18"/>
      <c r="G578" s="61">
        <f t="shared" si="29"/>
        <v>0</v>
      </c>
      <c r="H578" s="16"/>
    </row>
    <row r="579" spans="1:8" ht="17.149999999999999" customHeight="1" x14ac:dyDescent="0.55000000000000004">
      <c r="A579" s="81"/>
      <c r="B579" s="16" t="s">
        <v>404</v>
      </c>
      <c r="C579" s="16" t="s">
        <v>405</v>
      </c>
      <c r="D579" s="70">
        <v>4.9210000000000003</v>
      </c>
      <c r="E579" s="17" t="s">
        <v>24</v>
      </c>
      <c r="F579" s="18"/>
      <c r="G579" s="61">
        <f t="shared" si="29"/>
        <v>0</v>
      </c>
      <c r="H579" s="16"/>
    </row>
    <row r="580" spans="1:8" ht="17.149999999999999" customHeight="1" x14ac:dyDescent="0.55000000000000004">
      <c r="A580" s="81"/>
      <c r="B580" s="16" t="s">
        <v>406</v>
      </c>
      <c r="C580" s="16" t="s">
        <v>407</v>
      </c>
      <c r="D580" s="70" t="s">
        <v>494</v>
      </c>
      <c r="E580" s="17" t="s">
        <v>24</v>
      </c>
      <c r="F580" s="18"/>
      <c r="G580" s="61">
        <f t="shared" si="29"/>
        <v>0</v>
      </c>
      <c r="H580" s="16"/>
    </row>
    <row r="581" spans="1:8" ht="17.149999999999999" customHeight="1" x14ac:dyDescent="0.55000000000000004">
      <c r="A581" s="81"/>
      <c r="B581" s="16" t="s">
        <v>408</v>
      </c>
      <c r="C581" s="16" t="s">
        <v>409</v>
      </c>
      <c r="D581" s="70" t="s">
        <v>494</v>
      </c>
      <c r="E581" s="17" t="s">
        <v>24</v>
      </c>
      <c r="F581" s="18"/>
      <c r="G581" s="61">
        <f t="shared" si="29"/>
        <v>0</v>
      </c>
      <c r="H581" s="16"/>
    </row>
    <row r="582" spans="1:8" ht="17.149999999999999" customHeight="1" x14ac:dyDescent="0.55000000000000004">
      <c r="A582" s="81"/>
      <c r="B582" s="16" t="s">
        <v>410</v>
      </c>
      <c r="C582" s="16" t="s">
        <v>411</v>
      </c>
      <c r="D582" s="70" t="s">
        <v>494</v>
      </c>
      <c r="E582" s="17" t="s">
        <v>24</v>
      </c>
      <c r="F582" s="18"/>
      <c r="G582" s="61">
        <f t="shared" si="29"/>
        <v>0</v>
      </c>
      <c r="H582" s="16"/>
    </row>
    <row r="583" spans="1:8" ht="17.149999999999999" customHeight="1" x14ac:dyDescent="0.55000000000000004">
      <c r="A583" s="81"/>
      <c r="B583" s="16" t="s">
        <v>412</v>
      </c>
      <c r="C583" s="16" t="s">
        <v>413</v>
      </c>
      <c r="D583" s="70" t="s">
        <v>494</v>
      </c>
      <c r="E583" s="17" t="s">
        <v>97</v>
      </c>
      <c r="F583" s="18"/>
      <c r="G583" s="61">
        <f t="shared" si="29"/>
        <v>0</v>
      </c>
      <c r="H583" s="16"/>
    </row>
    <row r="584" spans="1:8" ht="17.149999999999999" customHeight="1" x14ac:dyDescent="0.55000000000000004">
      <c r="A584" s="81"/>
      <c r="B584" s="16" t="s">
        <v>414</v>
      </c>
      <c r="C584" s="16" t="s">
        <v>413</v>
      </c>
      <c r="D584" s="70">
        <v>1.2210000000000001</v>
      </c>
      <c r="E584" s="17" t="s">
        <v>97</v>
      </c>
      <c r="F584" s="18"/>
      <c r="G584" s="61">
        <f t="shared" si="29"/>
        <v>0</v>
      </c>
      <c r="H584" s="16"/>
    </row>
    <row r="585" spans="1:8" ht="17.149999999999999" customHeight="1" x14ac:dyDescent="0.55000000000000004">
      <c r="A585" s="82"/>
      <c r="B585" s="46" t="s">
        <v>415</v>
      </c>
      <c r="C585" s="47"/>
      <c r="D585" s="71"/>
      <c r="E585" s="44"/>
      <c r="F585" s="45"/>
      <c r="G585" s="62">
        <f>SUM(G576:G584)</f>
        <v>0</v>
      </c>
      <c r="H585" s="20"/>
    </row>
    <row r="586" spans="1:8" ht="17.149999999999999" customHeight="1" x14ac:dyDescent="0.55000000000000004">
      <c r="A586" s="80" t="s">
        <v>416</v>
      </c>
      <c r="B586" s="16" t="s">
        <v>417</v>
      </c>
      <c r="C586" s="16" t="s">
        <v>418</v>
      </c>
      <c r="D586" s="69">
        <v>29.6</v>
      </c>
      <c r="E586" s="17" t="s">
        <v>419</v>
      </c>
      <c r="F586" s="18"/>
      <c r="G586" s="61">
        <f t="shared" ref="G586:G614" si="30">D586*F586</f>
        <v>0</v>
      </c>
      <c r="H586" s="16" t="s">
        <v>420</v>
      </c>
    </row>
    <row r="587" spans="1:8" ht="17.149999999999999" customHeight="1" x14ac:dyDescent="0.55000000000000004">
      <c r="A587" s="81"/>
      <c r="B587" s="16" t="s">
        <v>421</v>
      </c>
      <c r="C587" s="16" t="s">
        <v>422</v>
      </c>
      <c r="D587" s="70">
        <v>4.9210000000000003</v>
      </c>
      <c r="E587" s="17" t="s">
        <v>423</v>
      </c>
      <c r="F587" s="18"/>
      <c r="G587" s="61">
        <f t="shared" si="30"/>
        <v>0</v>
      </c>
      <c r="H587" s="16" t="s">
        <v>420</v>
      </c>
    </row>
    <row r="588" spans="1:8" ht="17.149999999999999" customHeight="1" x14ac:dyDescent="0.55000000000000004">
      <c r="A588" s="81"/>
      <c r="B588" s="16" t="s">
        <v>424</v>
      </c>
      <c r="C588" s="16"/>
      <c r="D588" s="70" t="s">
        <v>494</v>
      </c>
      <c r="E588" s="17" t="s">
        <v>425</v>
      </c>
      <c r="F588" s="18"/>
      <c r="G588" s="61">
        <f t="shared" si="30"/>
        <v>0</v>
      </c>
      <c r="H588" s="16" t="s">
        <v>420</v>
      </c>
    </row>
    <row r="589" spans="1:8" ht="17.149999999999999" customHeight="1" x14ac:dyDescent="0.55000000000000004">
      <c r="A589" s="81"/>
      <c r="B589" s="16" t="s">
        <v>426</v>
      </c>
      <c r="C589" s="16" t="s">
        <v>427</v>
      </c>
      <c r="D589" s="70">
        <v>23.421000000000003</v>
      </c>
      <c r="E589" s="17" t="s">
        <v>419</v>
      </c>
      <c r="F589" s="18"/>
      <c r="G589" s="61">
        <f t="shared" si="30"/>
        <v>0</v>
      </c>
      <c r="H589" s="16" t="s">
        <v>420</v>
      </c>
    </row>
    <row r="590" spans="1:8" ht="17.149999999999999" customHeight="1" x14ac:dyDescent="0.55000000000000004">
      <c r="A590" s="81"/>
      <c r="B590" s="16" t="s">
        <v>428</v>
      </c>
      <c r="C590" s="16" t="s">
        <v>429</v>
      </c>
      <c r="D590" s="70" t="s">
        <v>494</v>
      </c>
      <c r="E590" s="17" t="s">
        <v>419</v>
      </c>
      <c r="F590" s="18"/>
      <c r="G590" s="61">
        <f t="shared" si="30"/>
        <v>0</v>
      </c>
      <c r="H590" s="16" t="s">
        <v>420</v>
      </c>
    </row>
    <row r="591" spans="1:8" ht="17.149999999999999" customHeight="1" x14ac:dyDescent="0.55000000000000004">
      <c r="A591" s="81"/>
      <c r="B591" s="16" t="s">
        <v>430</v>
      </c>
      <c r="C591" s="16" t="s">
        <v>431</v>
      </c>
      <c r="D591" s="70">
        <v>39.460499999999996</v>
      </c>
      <c r="E591" s="17" t="s">
        <v>419</v>
      </c>
      <c r="F591" s="18"/>
      <c r="G591" s="61">
        <f t="shared" si="30"/>
        <v>0</v>
      </c>
      <c r="H591" s="16" t="s">
        <v>420</v>
      </c>
    </row>
    <row r="592" spans="1:8" ht="17.149999999999999" customHeight="1" x14ac:dyDescent="0.55000000000000004">
      <c r="A592" s="81"/>
      <c r="B592" s="16" t="s">
        <v>432</v>
      </c>
      <c r="C592" s="16"/>
      <c r="D592" s="70">
        <v>1.85</v>
      </c>
      <c r="E592" s="17" t="s">
        <v>419</v>
      </c>
      <c r="F592" s="18"/>
      <c r="G592" s="61">
        <f t="shared" si="30"/>
        <v>0</v>
      </c>
      <c r="H592" s="16" t="s">
        <v>420</v>
      </c>
    </row>
    <row r="593" spans="1:8" ht="17.149999999999999" customHeight="1" x14ac:dyDescent="0.55000000000000004">
      <c r="A593" s="81"/>
      <c r="B593" s="16" t="s">
        <v>433</v>
      </c>
      <c r="C593" s="16" t="s">
        <v>434</v>
      </c>
      <c r="D593" s="70">
        <v>5.5500000000000007</v>
      </c>
      <c r="E593" s="17" t="s">
        <v>361</v>
      </c>
      <c r="F593" s="18"/>
      <c r="G593" s="61">
        <f t="shared" si="30"/>
        <v>0</v>
      </c>
      <c r="H593" s="16" t="s">
        <v>420</v>
      </c>
    </row>
    <row r="594" spans="1:8" ht="17.149999999999999" customHeight="1" x14ac:dyDescent="0.55000000000000004">
      <c r="A594" s="81"/>
      <c r="B594" s="16" t="s">
        <v>435</v>
      </c>
      <c r="C594" s="16" t="s">
        <v>436</v>
      </c>
      <c r="D594" s="70" t="s">
        <v>494</v>
      </c>
      <c r="E594" s="17" t="s">
        <v>361</v>
      </c>
      <c r="F594" s="18"/>
      <c r="G594" s="61">
        <f t="shared" si="30"/>
        <v>0</v>
      </c>
      <c r="H594" s="16" t="s">
        <v>420</v>
      </c>
    </row>
    <row r="595" spans="1:8" ht="17.149999999999999" customHeight="1" x14ac:dyDescent="0.55000000000000004">
      <c r="A595" s="81"/>
      <c r="B595" s="16" t="s">
        <v>437</v>
      </c>
      <c r="C595" s="16" t="s">
        <v>438</v>
      </c>
      <c r="D595" s="70" t="s">
        <v>494</v>
      </c>
      <c r="E595" s="17" t="s">
        <v>361</v>
      </c>
      <c r="F595" s="18"/>
      <c r="G595" s="61">
        <f t="shared" si="30"/>
        <v>0</v>
      </c>
      <c r="H595" s="16" t="s">
        <v>420</v>
      </c>
    </row>
    <row r="596" spans="1:8" ht="17.149999999999999" customHeight="1" x14ac:dyDescent="0.55000000000000004">
      <c r="A596" s="81"/>
      <c r="B596" s="16" t="s">
        <v>439</v>
      </c>
      <c r="C596" s="16" t="s">
        <v>440</v>
      </c>
      <c r="D596" s="70" t="s">
        <v>494</v>
      </c>
      <c r="E596" s="17" t="s">
        <v>425</v>
      </c>
      <c r="F596" s="18"/>
      <c r="G596" s="61">
        <f t="shared" si="30"/>
        <v>0</v>
      </c>
      <c r="H596" s="16" t="s">
        <v>420</v>
      </c>
    </row>
    <row r="597" spans="1:8" ht="17.149999999999999" customHeight="1" x14ac:dyDescent="0.55000000000000004">
      <c r="A597" s="81"/>
      <c r="B597" s="16" t="s">
        <v>441</v>
      </c>
      <c r="C597" s="16" t="s">
        <v>442</v>
      </c>
      <c r="D597" s="70" t="s">
        <v>494</v>
      </c>
      <c r="E597" s="17" t="s">
        <v>425</v>
      </c>
      <c r="F597" s="18"/>
      <c r="G597" s="61">
        <f t="shared" si="30"/>
        <v>0</v>
      </c>
      <c r="H597" s="16" t="s">
        <v>420</v>
      </c>
    </row>
    <row r="598" spans="1:8" ht="17.149999999999999" customHeight="1" x14ac:dyDescent="0.55000000000000004">
      <c r="A598" s="81"/>
      <c r="B598" s="16" t="s">
        <v>443</v>
      </c>
      <c r="C598" s="16" t="s">
        <v>444</v>
      </c>
      <c r="D598" s="70" t="s">
        <v>494</v>
      </c>
      <c r="E598" s="17" t="s">
        <v>425</v>
      </c>
      <c r="F598" s="18"/>
      <c r="G598" s="61">
        <f t="shared" si="30"/>
        <v>0</v>
      </c>
      <c r="H598" s="16" t="s">
        <v>420</v>
      </c>
    </row>
    <row r="599" spans="1:8" ht="17.149999999999999" customHeight="1" x14ac:dyDescent="0.55000000000000004">
      <c r="A599" s="81"/>
      <c r="B599" s="16" t="s">
        <v>445</v>
      </c>
      <c r="C599" s="16" t="s">
        <v>444</v>
      </c>
      <c r="D599" s="70" t="s">
        <v>494</v>
      </c>
      <c r="E599" s="17" t="s">
        <v>361</v>
      </c>
      <c r="F599" s="18"/>
      <c r="G599" s="61">
        <f t="shared" si="30"/>
        <v>0</v>
      </c>
      <c r="H599" s="16" t="s">
        <v>420</v>
      </c>
    </row>
    <row r="600" spans="1:8" ht="17.149999999999999" customHeight="1" x14ac:dyDescent="0.55000000000000004">
      <c r="A600" s="81"/>
      <c r="B600" s="16" t="s">
        <v>446</v>
      </c>
      <c r="C600" s="16" t="s">
        <v>447</v>
      </c>
      <c r="D600" s="70">
        <v>12.950000000000001</v>
      </c>
      <c r="E600" s="17" t="s">
        <v>419</v>
      </c>
      <c r="F600" s="18"/>
      <c r="G600" s="61">
        <f t="shared" si="30"/>
        <v>0</v>
      </c>
      <c r="H600" s="16" t="s">
        <v>420</v>
      </c>
    </row>
    <row r="601" spans="1:8" ht="17.149999999999999" customHeight="1" x14ac:dyDescent="0.55000000000000004">
      <c r="A601" s="81"/>
      <c r="B601" s="16" t="s">
        <v>448</v>
      </c>
      <c r="C601" s="16" t="s">
        <v>449</v>
      </c>
      <c r="D601" s="70">
        <v>2.4605000000000001</v>
      </c>
      <c r="E601" s="17" t="s">
        <v>419</v>
      </c>
      <c r="F601" s="18"/>
      <c r="G601" s="61">
        <f t="shared" si="30"/>
        <v>0</v>
      </c>
      <c r="H601" s="16" t="s">
        <v>420</v>
      </c>
    </row>
    <row r="602" spans="1:8" ht="17.149999999999999" customHeight="1" x14ac:dyDescent="0.55000000000000004">
      <c r="A602" s="81"/>
      <c r="B602" s="16" t="s">
        <v>450</v>
      </c>
      <c r="C602" s="16" t="s">
        <v>451</v>
      </c>
      <c r="D602" s="70" t="s">
        <v>494</v>
      </c>
      <c r="E602" s="17" t="s">
        <v>425</v>
      </c>
      <c r="F602" s="18"/>
      <c r="G602" s="61">
        <f t="shared" si="30"/>
        <v>0</v>
      </c>
      <c r="H602" s="16" t="s">
        <v>420</v>
      </c>
    </row>
    <row r="603" spans="1:8" ht="17.149999999999999" customHeight="1" x14ac:dyDescent="0.55000000000000004">
      <c r="A603" s="81"/>
      <c r="B603" s="16" t="s">
        <v>452</v>
      </c>
      <c r="C603" s="16" t="s">
        <v>453</v>
      </c>
      <c r="D603" s="70">
        <v>19.110500000000002</v>
      </c>
      <c r="E603" s="17" t="s">
        <v>361</v>
      </c>
      <c r="F603" s="18"/>
      <c r="G603" s="61">
        <f t="shared" si="30"/>
        <v>0</v>
      </c>
      <c r="H603" s="16" t="s">
        <v>420</v>
      </c>
    </row>
    <row r="604" spans="1:8" ht="17.149999999999999" customHeight="1" x14ac:dyDescent="0.55000000000000004">
      <c r="A604" s="81"/>
      <c r="B604" s="16" t="s">
        <v>452</v>
      </c>
      <c r="C604" s="16" t="s">
        <v>454</v>
      </c>
      <c r="D604" s="70" t="s">
        <v>494</v>
      </c>
      <c r="E604" s="17" t="s">
        <v>361</v>
      </c>
      <c r="F604" s="18"/>
      <c r="G604" s="61">
        <f t="shared" si="30"/>
        <v>0</v>
      </c>
      <c r="H604" s="16" t="s">
        <v>420</v>
      </c>
    </row>
    <row r="605" spans="1:8" ht="17.149999999999999" customHeight="1" x14ac:dyDescent="0.55000000000000004">
      <c r="A605" s="81"/>
      <c r="B605" s="16" t="s">
        <v>452</v>
      </c>
      <c r="C605" s="16" t="s">
        <v>455</v>
      </c>
      <c r="D605" s="70" t="s">
        <v>494</v>
      </c>
      <c r="E605" s="17" t="s">
        <v>361</v>
      </c>
      <c r="F605" s="18"/>
      <c r="G605" s="61">
        <f t="shared" si="30"/>
        <v>0</v>
      </c>
      <c r="H605" s="16" t="s">
        <v>420</v>
      </c>
    </row>
    <row r="606" spans="1:8" ht="17.149999999999999" customHeight="1" x14ac:dyDescent="0.55000000000000004">
      <c r="A606" s="81"/>
      <c r="B606" s="16" t="s">
        <v>456</v>
      </c>
      <c r="C606" s="16" t="s">
        <v>457</v>
      </c>
      <c r="D606" s="70">
        <v>4.3105000000000002</v>
      </c>
      <c r="E606" s="17" t="s">
        <v>361</v>
      </c>
      <c r="F606" s="18"/>
      <c r="G606" s="61">
        <f t="shared" si="30"/>
        <v>0</v>
      </c>
      <c r="H606" s="16" t="s">
        <v>420</v>
      </c>
    </row>
    <row r="607" spans="1:8" ht="17.149999999999999" customHeight="1" x14ac:dyDescent="0.55000000000000004">
      <c r="A607" s="81"/>
      <c r="B607" s="16" t="s">
        <v>458</v>
      </c>
      <c r="C607" s="16" t="s">
        <v>459</v>
      </c>
      <c r="D607" s="70">
        <v>1.85</v>
      </c>
      <c r="E607" s="17" t="s">
        <v>361</v>
      </c>
      <c r="F607" s="18"/>
      <c r="G607" s="61">
        <f t="shared" si="30"/>
        <v>0</v>
      </c>
      <c r="H607" s="16" t="s">
        <v>420</v>
      </c>
    </row>
    <row r="608" spans="1:8" ht="17.149999999999999" customHeight="1" x14ac:dyDescent="0.55000000000000004">
      <c r="A608" s="81"/>
      <c r="B608" s="16" t="s">
        <v>460</v>
      </c>
      <c r="C608" s="16" t="s">
        <v>461</v>
      </c>
      <c r="D608" s="70">
        <v>1.85</v>
      </c>
      <c r="E608" s="17" t="s">
        <v>361</v>
      </c>
      <c r="F608" s="18"/>
      <c r="G608" s="61">
        <f t="shared" si="30"/>
        <v>0</v>
      </c>
      <c r="H608" s="16" t="s">
        <v>420</v>
      </c>
    </row>
    <row r="609" spans="1:8" ht="17.149999999999999" customHeight="1" x14ac:dyDescent="0.55000000000000004">
      <c r="A609" s="81"/>
      <c r="B609" s="16" t="s">
        <v>462</v>
      </c>
      <c r="C609" s="16" t="s">
        <v>463</v>
      </c>
      <c r="D609" s="70" t="s">
        <v>494</v>
      </c>
      <c r="E609" s="17" t="s">
        <v>361</v>
      </c>
      <c r="F609" s="18"/>
      <c r="G609" s="61">
        <f t="shared" si="30"/>
        <v>0</v>
      </c>
      <c r="H609" s="16" t="s">
        <v>420</v>
      </c>
    </row>
    <row r="610" spans="1:8" ht="17.149999999999999" customHeight="1" x14ac:dyDescent="0.55000000000000004">
      <c r="A610" s="81"/>
      <c r="B610" s="16" t="s">
        <v>464</v>
      </c>
      <c r="C610" s="16" t="s">
        <v>465</v>
      </c>
      <c r="D610" s="70" t="s">
        <v>494</v>
      </c>
      <c r="E610" s="17" t="s">
        <v>361</v>
      </c>
      <c r="F610" s="18"/>
      <c r="G610" s="61">
        <f t="shared" si="30"/>
        <v>0</v>
      </c>
      <c r="H610" s="16" t="s">
        <v>420</v>
      </c>
    </row>
    <row r="611" spans="1:8" ht="17.149999999999999" customHeight="1" x14ac:dyDescent="0.55000000000000004">
      <c r="A611" s="81"/>
      <c r="B611" s="16" t="s">
        <v>466</v>
      </c>
      <c r="C611" s="16"/>
      <c r="D611" s="70">
        <v>7.4</v>
      </c>
      <c r="E611" s="17" t="s">
        <v>52</v>
      </c>
      <c r="F611" s="18"/>
      <c r="G611" s="61">
        <f t="shared" si="30"/>
        <v>0</v>
      </c>
      <c r="H611" s="16" t="s">
        <v>420</v>
      </c>
    </row>
    <row r="612" spans="1:8" ht="17.149999999999999" customHeight="1" x14ac:dyDescent="0.55000000000000004">
      <c r="A612" s="81"/>
      <c r="B612" s="16" t="s">
        <v>467</v>
      </c>
      <c r="C612" s="16" t="s">
        <v>468</v>
      </c>
      <c r="D612" s="70">
        <v>4.9210000000000003</v>
      </c>
      <c r="E612" s="17" t="s">
        <v>423</v>
      </c>
      <c r="F612" s="18"/>
      <c r="G612" s="61">
        <f t="shared" si="30"/>
        <v>0</v>
      </c>
      <c r="H612" s="16" t="s">
        <v>420</v>
      </c>
    </row>
    <row r="613" spans="1:8" ht="17.149999999999999" customHeight="1" x14ac:dyDescent="0.55000000000000004">
      <c r="A613" s="81"/>
      <c r="B613" s="16" t="s">
        <v>469</v>
      </c>
      <c r="C613" s="16"/>
      <c r="D613" s="70">
        <v>1.2210000000000001</v>
      </c>
      <c r="E613" s="17" t="s">
        <v>425</v>
      </c>
      <c r="F613" s="18"/>
      <c r="G613" s="61">
        <f t="shared" si="30"/>
        <v>0</v>
      </c>
      <c r="H613" s="16" t="s">
        <v>420</v>
      </c>
    </row>
    <row r="614" spans="1:8" ht="17.149999999999999" customHeight="1" x14ac:dyDescent="0.55000000000000004">
      <c r="A614" s="81"/>
      <c r="B614" s="16" t="s">
        <v>470</v>
      </c>
      <c r="C614" s="16" t="s">
        <v>471</v>
      </c>
      <c r="D614" s="70">
        <v>1.2210000000000001</v>
      </c>
      <c r="E614" s="17" t="s">
        <v>425</v>
      </c>
      <c r="F614" s="18"/>
      <c r="G614" s="61">
        <f t="shared" si="30"/>
        <v>0</v>
      </c>
      <c r="H614" s="16" t="s">
        <v>420</v>
      </c>
    </row>
    <row r="615" spans="1:8" ht="17.149999999999999" customHeight="1" x14ac:dyDescent="0.55000000000000004">
      <c r="A615" s="82"/>
      <c r="B615" s="46" t="s">
        <v>472</v>
      </c>
      <c r="C615" s="47"/>
      <c r="D615" s="71"/>
      <c r="E615" s="44"/>
      <c r="F615" s="45"/>
      <c r="G615" s="62">
        <f>SUM(G586:G614)</f>
        <v>0</v>
      </c>
      <c r="H615" s="20"/>
    </row>
    <row r="616" spans="1:8" ht="17.149999999999999" customHeight="1" x14ac:dyDescent="0.55000000000000004">
      <c r="A616" s="43" t="s">
        <v>473</v>
      </c>
      <c r="B616" s="16" t="s">
        <v>474</v>
      </c>
      <c r="C616" s="16" t="s">
        <v>475</v>
      </c>
      <c r="D616" s="69" t="s">
        <v>494</v>
      </c>
      <c r="E616" s="17" t="s">
        <v>24</v>
      </c>
      <c r="F616" s="18"/>
      <c r="G616" s="61">
        <f t="shared" ref="G616:G619" si="31">D616*F616</f>
        <v>0</v>
      </c>
      <c r="H616" s="16"/>
    </row>
    <row r="617" spans="1:8" ht="17.149999999999999" customHeight="1" x14ac:dyDescent="0.55000000000000004">
      <c r="A617" s="43"/>
      <c r="B617" s="16" t="s">
        <v>476</v>
      </c>
      <c r="C617" s="16" t="s">
        <v>477</v>
      </c>
      <c r="D617" s="70">
        <v>1.85</v>
      </c>
      <c r="E617" s="17" t="s">
        <v>97</v>
      </c>
      <c r="F617" s="18"/>
      <c r="G617" s="61">
        <f t="shared" si="31"/>
        <v>0</v>
      </c>
      <c r="H617" s="16"/>
    </row>
    <row r="618" spans="1:8" ht="17.149999999999999" customHeight="1" x14ac:dyDescent="0.55000000000000004">
      <c r="A618" s="43"/>
      <c r="B618" s="16" t="s">
        <v>476</v>
      </c>
      <c r="C618" s="16" t="s">
        <v>478</v>
      </c>
      <c r="D618" s="70">
        <v>12.321000000000002</v>
      </c>
      <c r="E618" s="17" t="s">
        <v>97</v>
      </c>
      <c r="F618" s="18"/>
      <c r="G618" s="61">
        <f t="shared" si="31"/>
        <v>0</v>
      </c>
      <c r="H618" s="16"/>
    </row>
    <row r="619" spans="1:8" ht="17.149999999999999" customHeight="1" x14ac:dyDescent="0.55000000000000004">
      <c r="A619" s="43"/>
      <c r="B619" s="23" t="s">
        <v>479</v>
      </c>
      <c r="C619" s="23" t="s">
        <v>480</v>
      </c>
      <c r="D619" s="72" t="s">
        <v>494</v>
      </c>
      <c r="E619" s="22" t="s">
        <v>97</v>
      </c>
      <c r="F619" s="25"/>
      <c r="G619" s="63">
        <f t="shared" si="31"/>
        <v>0</v>
      </c>
      <c r="H619" s="23"/>
    </row>
    <row r="620" spans="1:8" ht="17.149999999999999" customHeight="1" x14ac:dyDescent="0.55000000000000004">
      <c r="A620" s="51"/>
      <c r="B620" s="26"/>
      <c r="C620" s="26" t="s">
        <v>481</v>
      </c>
      <c r="D620" s="73"/>
      <c r="E620" s="28"/>
      <c r="F620" s="29"/>
      <c r="G620" s="64"/>
      <c r="H620" s="26"/>
    </row>
    <row r="621" spans="1:8" ht="17.149999999999999" customHeight="1" x14ac:dyDescent="0.55000000000000004">
      <c r="A621" s="52"/>
      <c r="B621" s="46" t="s">
        <v>482</v>
      </c>
      <c r="C621" s="47"/>
      <c r="D621" s="45"/>
      <c r="E621" s="44"/>
      <c r="F621" s="45"/>
      <c r="G621" s="62">
        <f>SUM(G616:G619)</f>
        <v>0</v>
      </c>
      <c r="H621" s="20"/>
    </row>
    <row r="622" spans="1:8" ht="17.149999999999999" customHeight="1" x14ac:dyDescent="0.55000000000000004">
      <c r="A622" s="42" t="s">
        <v>483</v>
      </c>
      <c r="B622" s="53"/>
      <c r="C622" s="53"/>
      <c r="D622" s="53"/>
      <c r="E622" s="53"/>
      <c r="F622" s="54"/>
      <c r="G622" s="66">
        <f>G404+G454+G479+G491+G506+G526+G540+G557+G571+G575+G585+G615+G621</f>
        <v>0</v>
      </c>
      <c r="H622" s="34"/>
    </row>
    <row r="623" spans="1:8" ht="18" customHeight="1" x14ac:dyDescent="0.55000000000000004">
      <c r="A623" s="35"/>
      <c r="B623" s="35"/>
      <c r="C623" s="36"/>
      <c r="D623" s="37"/>
      <c r="E623" s="36"/>
      <c r="F623" s="36"/>
      <c r="G623" s="67"/>
      <c r="H623" s="35"/>
    </row>
    <row r="624" spans="1:8" ht="18" customHeight="1" x14ac:dyDescent="0.55000000000000004">
      <c r="A624" s="38"/>
      <c r="B624" s="77" t="s">
        <v>484</v>
      </c>
      <c r="C624" s="78"/>
      <c r="D624" s="78"/>
      <c r="E624" s="78"/>
      <c r="F624" s="78"/>
      <c r="G624" s="78"/>
      <c r="H624" s="78"/>
    </row>
    <row r="625" spans="1:8" ht="18" customHeight="1" x14ac:dyDescent="0.55000000000000004">
      <c r="A625" s="38"/>
      <c r="B625" s="77" t="s">
        <v>485</v>
      </c>
      <c r="C625" s="78"/>
      <c r="D625" s="78"/>
      <c r="E625" s="78"/>
      <c r="F625" s="78"/>
      <c r="G625" s="78"/>
      <c r="H625" s="78"/>
    </row>
    <row r="626" spans="1:8" ht="18" customHeight="1" x14ac:dyDescent="0.55000000000000004">
      <c r="A626" s="38"/>
      <c r="B626" s="77" t="s">
        <v>486</v>
      </c>
      <c r="C626" s="78"/>
      <c r="D626" s="78"/>
      <c r="E626" s="78"/>
      <c r="F626" s="78"/>
      <c r="G626" s="78"/>
      <c r="H626" s="78"/>
    </row>
    <row r="627" spans="1:8" ht="18" customHeight="1" x14ac:dyDescent="0.55000000000000004">
      <c r="A627" s="38"/>
      <c r="B627" s="77" t="s">
        <v>487</v>
      </c>
      <c r="C627" s="78"/>
      <c r="D627" s="78"/>
      <c r="E627" s="78"/>
      <c r="F627" s="78"/>
      <c r="G627" s="78"/>
      <c r="H627" s="78"/>
    </row>
    <row r="628" spans="1:8" ht="18" customHeight="1" x14ac:dyDescent="0.55000000000000004">
      <c r="A628" s="38"/>
      <c r="B628" s="77" t="s">
        <v>488</v>
      </c>
      <c r="C628" s="78"/>
      <c r="D628" s="78"/>
      <c r="E628" s="78"/>
      <c r="F628" s="78"/>
      <c r="G628" s="78"/>
      <c r="H628" s="78"/>
    </row>
    <row r="629" spans="1:8" ht="18" customHeight="1" x14ac:dyDescent="0.55000000000000004">
      <c r="A629" s="38"/>
      <c r="B629" s="77" t="s">
        <v>489</v>
      </c>
      <c r="C629" s="78"/>
      <c r="D629" s="78"/>
      <c r="E629" s="78"/>
      <c r="F629" s="78"/>
      <c r="G629" s="78"/>
      <c r="H629" s="78"/>
    </row>
    <row r="630" spans="1:8" ht="18" customHeight="1" x14ac:dyDescent="0.55000000000000004">
      <c r="A630" s="38"/>
      <c r="B630" s="77" t="s">
        <v>490</v>
      </c>
      <c r="C630" s="78"/>
      <c r="D630" s="78"/>
      <c r="E630" s="78"/>
      <c r="F630" s="78"/>
      <c r="G630" s="78"/>
      <c r="H630" s="78"/>
    </row>
    <row r="631" spans="1:8" ht="18" customHeight="1" x14ac:dyDescent="0.55000000000000004">
      <c r="A631" s="38"/>
      <c r="B631" s="77" t="s">
        <v>491</v>
      </c>
      <c r="C631" s="77"/>
      <c r="D631" s="77"/>
      <c r="E631" s="77"/>
      <c r="F631" s="77"/>
      <c r="G631" s="77"/>
      <c r="H631" s="77"/>
    </row>
    <row r="632" spans="1:8" s="39" customFormat="1" ht="18" customHeight="1" x14ac:dyDescent="0.55000000000000004">
      <c r="A632" s="79"/>
      <c r="B632" s="77"/>
      <c r="C632" s="77"/>
      <c r="D632" s="77"/>
      <c r="E632" s="77"/>
      <c r="F632" s="77"/>
      <c r="G632" s="77"/>
      <c r="H632" s="77"/>
    </row>
  </sheetData>
  <mergeCells count="66">
    <mergeCell ref="A21:A88"/>
    <mergeCell ref="B88:C88"/>
    <mergeCell ref="A1:H1"/>
    <mergeCell ref="G3:H3"/>
    <mergeCell ref="A4:H4"/>
    <mergeCell ref="E5:F5"/>
    <mergeCell ref="E7:F7"/>
    <mergeCell ref="E9:F9"/>
    <mergeCell ref="E11:F11"/>
    <mergeCell ref="C13:H13"/>
    <mergeCell ref="C15:H15"/>
    <mergeCell ref="A17:H17"/>
    <mergeCell ref="A18:H18"/>
    <mergeCell ref="A176:A190"/>
    <mergeCell ref="A191:A210"/>
    <mergeCell ref="A211:A224"/>
    <mergeCell ref="A225:A241"/>
    <mergeCell ref="A89:A138"/>
    <mergeCell ref="A139:A163"/>
    <mergeCell ref="A164:A175"/>
    <mergeCell ref="B308:H308"/>
    <mergeCell ref="A242:A255"/>
    <mergeCell ref="A256:A259"/>
    <mergeCell ref="A260:A269"/>
    <mergeCell ref="A270:A299"/>
    <mergeCell ref="E321:F321"/>
    <mergeCell ref="B309:H309"/>
    <mergeCell ref="B310:H310"/>
    <mergeCell ref="B311:H311"/>
    <mergeCell ref="B312:H312"/>
    <mergeCell ref="B313:H313"/>
    <mergeCell ref="B314:H314"/>
    <mergeCell ref="B315:H315"/>
    <mergeCell ref="A316:H316"/>
    <mergeCell ref="A317:H317"/>
    <mergeCell ref="G319:H319"/>
    <mergeCell ref="A320:H320"/>
    <mergeCell ref="A333:H333"/>
    <mergeCell ref="A334:H334"/>
    <mergeCell ref="A337:A404"/>
    <mergeCell ref="B404:C404"/>
    <mergeCell ref="A405:A454"/>
    <mergeCell ref="E323:F323"/>
    <mergeCell ref="E325:F325"/>
    <mergeCell ref="E327:F327"/>
    <mergeCell ref="C329:H329"/>
    <mergeCell ref="C331:H331"/>
    <mergeCell ref="A480:A491"/>
    <mergeCell ref="A492:A506"/>
    <mergeCell ref="A507:A526"/>
    <mergeCell ref="A527:A540"/>
    <mergeCell ref="A455:A479"/>
    <mergeCell ref="A576:A585"/>
    <mergeCell ref="A586:A615"/>
    <mergeCell ref="A541:A557"/>
    <mergeCell ref="A558:A571"/>
    <mergeCell ref="A572:A575"/>
    <mergeCell ref="B629:H629"/>
    <mergeCell ref="B630:H630"/>
    <mergeCell ref="B631:H631"/>
    <mergeCell ref="A632:H632"/>
    <mergeCell ref="B624:H624"/>
    <mergeCell ref="B625:H625"/>
    <mergeCell ref="B626:H626"/>
    <mergeCell ref="B627:H627"/>
    <mergeCell ref="B628:H628"/>
  </mergeCells>
  <phoneticPr fontId="2"/>
  <pageMargins left="0.78740157480314965" right="0.59055118110236227" top="0.19685039370078741" bottom="0.19685039370078741" header="0" footer="0"/>
  <pageSetup paperSize="9" scale="49" fitToHeight="0" orientation="portrait" r:id="rId1"/>
  <rowBreaks count="7" manualBreakCount="7">
    <brk id="88" max="7" man="1"/>
    <brk id="175" max="16383" man="1"/>
    <brk id="259" max="16383" man="1"/>
    <brk id="316" max="16383" man="1"/>
    <brk id="404" max="7" man="1"/>
    <brk id="491" max="16383" man="1"/>
    <brk id="5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市川市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ichikawa2018</dc:creator>
  <cp:lastModifiedBy>PCK23X0095</cp:lastModifiedBy>
  <cp:lastPrinted>2023-04-17T02:29:04Z</cp:lastPrinted>
  <dcterms:created xsi:type="dcterms:W3CDTF">2023-04-17T02:27:54Z</dcterms:created>
  <dcterms:modified xsi:type="dcterms:W3CDTF">2026-04-03T01:27:28Z</dcterms:modified>
</cp:coreProperties>
</file>