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令和07年度\12_脱炭素先行地域\08_要綱関連\要綱\R8\要綱改正(断熱、太陽光、蓄電池、高効率機器)\03_ホームページ用確定版\"/>
    </mc:Choice>
  </mc:AlternateContent>
  <xr:revisionPtr revIDLastSave="0" documentId="13_ncr:1_{D26A8387-130E-4A1B-8FF4-CACC0830D0C7}" xr6:coauthVersionLast="47" xr6:coauthVersionMax="47" xr10:uidLastSave="{00000000-0000-0000-0000-000000000000}"/>
  <bookViews>
    <workbookView xWindow="-110" yWindow="-110" windowWidth="19420" windowHeight="10300" xr2:uid="{2D938683-12B8-486A-8E8E-56910CEBC9A3}"/>
  </bookViews>
  <sheets>
    <sheet name="基本情報" sheetId="4" r:id="rId1"/>
    <sheet name="空調機" sheetId="5" r:id="rId2"/>
    <sheet name="給湯器" sheetId="6" r:id="rId3"/>
    <sheet name="断熱改修" sheetId="7" r:id="rId4"/>
  </sheets>
  <definedNames>
    <definedName name="_xlnm.Print_Area" localSheetId="0">基本情報!$A$1:$C$13</definedName>
    <definedName name="_xlnm.Print_Area" localSheetId="2">給湯器!$A$1:$W$57</definedName>
    <definedName name="_xlnm.Print_Area" localSheetId="1">空調機!$A$1:$V$57</definedName>
    <definedName name="_xlnm.Print_Area" localSheetId="3">断熱改修!$A$1:$V$57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7" i="7" l="1"/>
  <c r="V7" i="7" l="1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47" i="5"/>
  <c r="V15" i="6"/>
  <c r="V50" i="6"/>
  <c r="U20" i="5"/>
  <c r="U12" i="5"/>
  <c r="U9" i="5"/>
  <c r="S8" i="7"/>
  <c r="U8" i="7" s="1"/>
  <c r="S9" i="7"/>
  <c r="U9" i="7" s="1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7" i="7"/>
  <c r="U7" i="7" s="1"/>
  <c r="V9" i="6"/>
  <c r="V10" i="6"/>
  <c r="V11" i="6"/>
  <c r="V12" i="6"/>
  <c r="V13" i="6"/>
  <c r="V14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1" i="6"/>
  <c r="V52" i="6"/>
  <c r="V53" i="6"/>
  <c r="V54" i="6"/>
  <c r="V55" i="6"/>
  <c r="V56" i="6"/>
  <c r="V8" i="6"/>
  <c r="V7" i="6"/>
  <c r="U10" i="5"/>
  <c r="U11" i="5"/>
  <c r="U13" i="5"/>
  <c r="U14" i="5"/>
  <c r="U15" i="5"/>
  <c r="U16" i="5"/>
  <c r="U17" i="5"/>
  <c r="U18" i="5"/>
  <c r="U19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3" i="5"/>
  <c r="U44" i="5"/>
  <c r="U45" i="5"/>
  <c r="U46" i="5"/>
  <c r="U48" i="5"/>
  <c r="U49" i="5"/>
  <c r="U50" i="5"/>
  <c r="U51" i="5"/>
  <c r="U52" i="5"/>
  <c r="U53" i="5"/>
  <c r="U54" i="5"/>
  <c r="U55" i="5"/>
  <c r="U56" i="5"/>
  <c r="U8" i="5"/>
  <c r="U7" i="5"/>
  <c r="W7" i="6"/>
  <c r="R57" i="7"/>
  <c r="Q57" i="7"/>
  <c r="P57" i="7"/>
  <c r="O57" i="7"/>
  <c r="N57" i="7"/>
  <c r="M57" i="7"/>
  <c r="L57" i="7"/>
  <c r="K57" i="7"/>
  <c r="J57" i="7"/>
  <c r="I57" i="7"/>
  <c r="H57" i="7"/>
  <c r="G57" i="7"/>
  <c r="U57" i="6"/>
  <c r="T57" i="6"/>
  <c r="S57" i="6"/>
  <c r="R57" i="6"/>
  <c r="Q57" i="6"/>
  <c r="P57" i="6"/>
  <c r="O57" i="6"/>
  <c r="N57" i="6"/>
  <c r="M57" i="6"/>
  <c r="L57" i="6"/>
  <c r="K57" i="6"/>
  <c r="J57" i="6"/>
  <c r="T57" i="5"/>
  <c r="S57" i="5"/>
  <c r="R57" i="5"/>
  <c r="Q57" i="5"/>
  <c r="P57" i="5"/>
  <c r="O57" i="5"/>
  <c r="N57" i="5"/>
  <c r="M57" i="5"/>
  <c r="L57" i="5"/>
  <c r="K57" i="5"/>
  <c r="J57" i="5"/>
  <c r="I57" i="5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36" i="7"/>
  <c r="V37" i="7"/>
  <c r="V38" i="7"/>
  <c r="V39" i="7"/>
  <c r="V40" i="7"/>
  <c r="V41" i="7"/>
  <c r="V42" i="7"/>
  <c r="V43" i="7"/>
  <c r="V44" i="7"/>
  <c r="V45" i="7"/>
  <c r="V46" i="7"/>
  <c r="V47" i="7"/>
  <c r="V48" i="7"/>
  <c r="V49" i="7"/>
  <c r="V50" i="7"/>
  <c r="V51" i="7"/>
  <c r="V52" i="7"/>
  <c r="V53" i="7"/>
  <c r="V54" i="7"/>
  <c r="V55" i="7"/>
  <c r="V56" i="7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47" i="5"/>
  <c r="V48" i="5"/>
  <c r="V49" i="5"/>
  <c r="V50" i="5"/>
  <c r="V51" i="5"/>
  <c r="V52" i="5"/>
  <c r="V53" i="5"/>
  <c r="V54" i="5"/>
  <c r="V55" i="5"/>
  <c r="V56" i="5"/>
  <c r="V7" i="5"/>
  <c r="W8" i="6"/>
  <c r="W9" i="6"/>
  <c r="W10" i="6"/>
  <c r="W11" i="6"/>
  <c r="W12" i="6"/>
  <c r="W13" i="6"/>
  <c r="W14" i="6"/>
  <c r="W15" i="6"/>
  <c r="W16" i="6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42" i="6"/>
  <c r="W43" i="6"/>
  <c r="W44" i="6"/>
  <c r="W45" i="6"/>
  <c r="W46" i="6"/>
  <c r="W47" i="6"/>
  <c r="W48" i="6"/>
  <c r="W49" i="6"/>
  <c r="W50" i="6"/>
  <c r="W51" i="6"/>
  <c r="W52" i="6"/>
  <c r="W53" i="6"/>
  <c r="W54" i="6"/>
  <c r="W55" i="6"/>
  <c r="W56" i="6"/>
  <c r="U57" i="7" l="1"/>
  <c r="S57" i="7"/>
  <c r="W57" i="6"/>
  <c r="V57" i="6"/>
  <c r="U57" i="5"/>
  <c r="C12" i="4"/>
  <c r="V57" i="5"/>
  <c r="V57" i="7"/>
  <c r="C11" i="4"/>
  <c r="C10" i="4"/>
  <c r="C13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I6" authorId="0" shapeId="0" xr:uid="{85BF4CE8-6A73-4563-A471-9961BC088021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J6" authorId="0" shapeId="0" xr:uid="{9E852D3A-1639-43C8-982E-ED7633D2BD79}">
      <text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K6" authorId="0" shapeId="0" xr:uid="{FCC1A402-52E0-4DD7-A8DA-FBD7F7CBC558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L6" authorId="0" shapeId="0" xr:uid="{9BF4D3F1-9C79-48B2-9B36-AE8663E15438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J6" authorId="0" shapeId="0" xr:uid="{F655057F-0FE5-4B8F-A6A8-1E2FAFDD3648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K6" authorId="0" shapeId="0" xr:uid="{93B0AE48-A631-4C37-ACCC-9749BEF3BC16}">
      <text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L6" authorId="0" shapeId="0" xr:uid="{218BECC7-2A26-4D7E-9D40-57D888A4804F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M6" authorId="0" shapeId="0" xr:uid="{71B9CCAA-353A-4880-8C5A-142FE3444C36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6" authorId="0" shapeId="0" xr:uid="{60F6885D-8CEF-4B58-9A04-39FE4200EB39}">
      <text>
        <r>
          <rPr>
            <sz val="12"/>
            <color indexed="81"/>
            <rFont val="MS P ゴシック"/>
            <family val="3"/>
            <charset val="128"/>
          </rPr>
          <t>設備導入に直接必要な購入費、及びこれに要する運搬費
（例）機器本体代、設備部材など</t>
        </r>
      </text>
    </comment>
    <comment ref="H6" authorId="0" shapeId="0" xr:uid="{76086F71-929D-4101-8C44-B9A4049CB22C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>設備導入に直接必要な賃金等の人件費
（例）工賃、工事費、取付費用など</t>
        </r>
      </text>
    </comment>
    <comment ref="I6" authorId="0" shapeId="0" xr:uid="{3073ECBE-8A9C-4760-8857-DF66BD41CACC}">
      <text>
        <r>
          <rPr>
            <sz val="12"/>
            <color indexed="81"/>
            <rFont val="MS P ゴシック"/>
            <family val="3"/>
            <charset val="128"/>
          </rPr>
          <t>設備導入に直接必要な経費
（例）光熱費、水道代、特許使用料、協定等に伴う負担金、機械経費（材料費・労務費を除く）など</t>
        </r>
      </text>
    </comment>
    <comment ref="J6" authorId="0" shapeId="0" xr:uid="{8012744C-0D75-4383-A6E9-D8079C9D8B11}">
      <text>
        <r>
          <rPr>
            <sz val="12"/>
            <color indexed="81"/>
            <rFont val="MS P ゴシック"/>
            <family val="3"/>
            <charset val="128"/>
          </rPr>
          <t>設備導入に直接必要な現場経費
（例）機械器具等の運搬費、整地等にようする費用、足場等の仮設費など</t>
        </r>
      </text>
    </comment>
  </commentList>
</comments>
</file>

<file path=xl/sharedStrings.xml><?xml version="1.0" encoding="utf-8"?>
<sst xmlns="http://schemas.openxmlformats.org/spreadsheetml/2006/main" count="108" uniqueCount="57">
  <si>
    <t>基本情報</t>
    <rPh sb="0" eb="2">
      <t>キホン</t>
    </rPh>
    <rPh sb="2" eb="4">
      <t>ジョウホウ</t>
    </rPh>
    <phoneticPr fontId="2"/>
  </si>
  <si>
    <t>補助事業名称</t>
    <rPh sb="0" eb="2">
      <t>ホジョ</t>
    </rPh>
    <rPh sb="2" eb="4">
      <t>ジギョウ</t>
    </rPh>
    <rPh sb="4" eb="6">
      <t>メイショウ</t>
    </rPh>
    <phoneticPr fontId="2"/>
  </si>
  <si>
    <t>脱炭素先行地域づくり事業</t>
    <rPh sb="0" eb="1">
      <t>ダツ</t>
    </rPh>
    <rPh sb="1" eb="3">
      <t>タンソ</t>
    </rPh>
    <rPh sb="3" eb="7">
      <t>センコウチイキ</t>
    </rPh>
    <rPh sb="10" eb="12">
      <t>ジギョウ</t>
    </rPh>
    <phoneticPr fontId="2"/>
  </si>
  <si>
    <t>申請者または代理人</t>
    <rPh sb="0" eb="3">
      <t>シンセイシャ</t>
    </rPh>
    <rPh sb="6" eb="9">
      <t>ダイリニン</t>
    </rPh>
    <phoneticPr fontId="2"/>
  </si>
  <si>
    <t>補助対象者（所有者）</t>
    <rPh sb="0" eb="2">
      <t>ホジョ</t>
    </rPh>
    <rPh sb="2" eb="4">
      <t>タイショウ</t>
    </rPh>
    <rPh sb="4" eb="5">
      <t>シャ</t>
    </rPh>
    <rPh sb="6" eb="9">
      <t>ショユウシャ</t>
    </rPh>
    <phoneticPr fontId="2"/>
  </si>
  <si>
    <t>補助対象事業を実施する住宅の所在地（住居表示）</t>
    <rPh sb="0" eb="2">
      <t>ホジョ</t>
    </rPh>
    <rPh sb="2" eb="4">
      <t>タイショウ</t>
    </rPh>
    <rPh sb="4" eb="6">
      <t>ジギョウ</t>
    </rPh>
    <rPh sb="7" eb="9">
      <t>ジッシ</t>
    </rPh>
    <rPh sb="11" eb="13">
      <t>ジュウタク</t>
    </rPh>
    <rPh sb="14" eb="17">
      <t>ショザイチ</t>
    </rPh>
    <rPh sb="18" eb="20">
      <t>ジュウキョ</t>
    </rPh>
    <rPh sb="20" eb="22">
      <t>ヒョウジ</t>
    </rPh>
    <phoneticPr fontId="2"/>
  </si>
  <si>
    <t>高効率空調機</t>
    <rPh sb="0" eb="3">
      <t>コウコウリツ</t>
    </rPh>
    <rPh sb="3" eb="5">
      <t>クウチョウ</t>
    </rPh>
    <rPh sb="5" eb="6">
      <t>キ</t>
    </rPh>
    <phoneticPr fontId="2"/>
  </si>
  <si>
    <t>番号</t>
    <rPh sb="0" eb="2">
      <t>バンゴウ</t>
    </rPh>
    <phoneticPr fontId="2"/>
  </si>
  <si>
    <t>階数</t>
    <rPh sb="0" eb="2">
      <t>カイスウ</t>
    </rPh>
    <phoneticPr fontId="2"/>
  </si>
  <si>
    <t>部屋番号</t>
    <rPh sb="0" eb="2">
      <t>ヘヤ</t>
    </rPh>
    <rPh sb="2" eb="4">
      <t>バンゴウ</t>
    </rPh>
    <phoneticPr fontId="2"/>
  </si>
  <si>
    <t>付帯工事費</t>
    <rPh sb="0" eb="2">
      <t>フタイ</t>
    </rPh>
    <rPh sb="2" eb="5">
      <t>コウジヒ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</si>
  <si>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</si>
  <si>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測量及び試験費</t>
    <rPh sb="0" eb="2">
      <t>ソクリョウ</t>
    </rPh>
    <rPh sb="2" eb="3">
      <t>オヨ</t>
    </rPh>
    <rPh sb="4" eb="6">
      <t>シケン</t>
    </rPh>
    <rPh sb="6" eb="7">
      <t>ヒ</t>
    </rPh>
    <phoneticPr fontId="2"/>
  </si>
  <si>
    <t>設備費</t>
    <rPh sb="0" eb="2">
      <t>セツビ</t>
    </rPh>
    <rPh sb="2" eb="3">
      <t>ヒ</t>
    </rPh>
    <phoneticPr fontId="2"/>
  </si>
  <si>
    <t>業務費</t>
    <rPh sb="0" eb="2">
      <t>ギョウム</t>
    </rPh>
    <rPh sb="2" eb="3">
      <t>ヒ</t>
    </rPh>
    <phoneticPr fontId="2"/>
  </si>
  <si>
    <t>事務費</t>
    <rPh sb="0" eb="2">
      <t>ジム</t>
    </rPh>
    <rPh sb="2" eb="3">
      <t>ヒ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</si>
  <si>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</si>
  <si>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直接工事費</t>
    <rPh sb="0" eb="2">
      <t>チョクセツ</t>
    </rPh>
    <rPh sb="2" eb="5">
      <t>コウジヒ</t>
    </rPh>
    <phoneticPr fontId="2"/>
  </si>
  <si>
    <t>材料費</t>
    <rPh sb="0" eb="3">
      <t>ザイリョウヒ</t>
    </rPh>
    <phoneticPr fontId="2"/>
  </si>
  <si>
    <t>労務費</t>
    <rPh sb="0" eb="3">
      <t>ロウムヒ</t>
    </rPh>
    <phoneticPr fontId="2"/>
  </si>
  <si>
    <t>直接経費</t>
    <rPh sb="0" eb="2">
      <t>チョクセツ</t>
    </rPh>
    <rPh sb="2" eb="4">
      <t>ケイヒ</t>
    </rPh>
    <phoneticPr fontId="2"/>
  </si>
  <si>
    <t>間接工事費</t>
    <rPh sb="0" eb="2">
      <t>カンセツ</t>
    </rPh>
    <rPh sb="2" eb="5">
      <t>コウジヒ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</si>
  <si>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</si>
  <si>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</si>
  <si>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</si>
  <si>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補助率</t>
    <rPh sb="0" eb="3">
      <t>ホジョリツ</t>
    </rPh>
    <phoneticPr fontId="2"/>
  </si>
  <si>
    <t>上限額</t>
    <rPh sb="0" eb="2">
      <t>ジョウゲン</t>
    </rPh>
    <rPh sb="2" eb="3">
      <t>ガク</t>
    </rPh>
    <phoneticPr fontId="2"/>
  </si>
  <si>
    <r>
      <t xml:space="preserve">交付申請額
</t>
    </r>
    <r>
      <rPr>
        <sz val="10"/>
        <color theme="1"/>
        <rFont val="Yu Gothic UI"/>
        <family val="3"/>
        <charset val="128"/>
      </rPr>
      <t>※1,000円未満切捨て</t>
    </r>
    <rPh sb="0" eb="2">
      <t>コウフ</t>
    </rPh>
    <rPh sb="2" eb="4">
      <t>シンセイ</t>
    </rPh>
    <rPh sb="4" eb="5">
      <t>ガク</t>
    </rPh>
    <rPh sb="12" eb="13">
      <t>エン</t>
    </rPh>
    <rPh sb="13" eb="15">
      <t>ミマン</t>
    </rPh>
    <rPh sb="15" eb="17">
      <t>キリス</t>
    </rPh>
    <phoneticPr fontId="2"/>
  </si>
  <si>
    <r>
      <t>補助対象経費  　</t>
    </r>
    <r>
      <rPr>
        <sz val="10"/>
        <color rgb="FFFF0000"/>
        <rFont val="Yu Gothic UI"/>
        <family val="3"/>
        <charset val="128"/>
      </rPr>
      <t>※税抜金額</t>
    </r>
    <rPh sb="0" eb="2">
      <t>ホジョ</t>
    </rPh>
    <rPh sb="2" eb="4">
      <t>タイショウ</t>
    </rPh>
    <rPh sb="4" eb="6">
      <t>ケイヒ</t>
    </rPh>
    <rPh sb="10" eb="12">
      <t>ゼイヌキ</t>
    </rPh>
    <rPh sb="12" eb="14">
      <t>キンガク</t>
    </rPh>
    <phoneticPr fontId="2"/>
  </si>
  <si>
    <t>高効率給湯器</t>
    <rPh sb="0" eb="3">
      <t>コウコウリツ</t>
    </rPh>
    <rPh sb="3" eb="6">
      <t>キュウトウキ</t>
    </rPh>
    <phoneticPr fontId="2"/>
  </si>
  <si>
    <t>給湯種別</t>
    <rPh sb="0" eb="2">
      <t>キュウトウ</t>
    </rPh>
    <rPh sb="2" eb="4">
      <t>シュベツ</t>
    </rPh>
    <phoneticPr fontId="2"/>
  </si>
  <si>
    <t>交付申請額 合計</t>
    <rPh sb="0" eb="2">
      <t>コウフ</t>
    </rPh>
    <rPh sb="2" eb="4">
      <t>シンセイ</t>
    </rPh>
    <rPh sb="4" eb="5">
      <t>ガク</t>
    </rPh>
    <rPh sb="6" eb="8">
      <t>ゴウケイ</t>
    </rPh>
    <phoneticPr fontId="2"/>
  </si>
  <si>
    <t>エネファーム</t>
    <phoneticPr fontId="2"/>
  </si>
  <si>
    <t>エコキュート</t>
    <phoneticPr fontId="2"/>
  </si>
  <si>
    <t>ハイブリッド</t>
    <phoneticPr fontId="2"/>
  </si>
  <si>
    <t>エコジョーズ・その他</t>
    <rPh sb="9" eb="10">
      <t>タ</t>
    </rPh>
    <phoneticPr fontId="2"/>
  </si>
  <si>
    <t>既存住宅断熱改修</t>
    <rPh sb="0" eb="2">
      <t>キゾン</t>
    </rPh>
    <rPh sb="2" eb="4">
      <t>ジュウタク</t>
    </rPh>
    <rPh sb="4" eb="6">
      <t>ダンネツ</t>
    </rPh>
    <rPh sb="6" eb="8">
      <t>カイシュウ</t>
    </rPh>
    <phoneticPr fontId="2"/>
  </si>
  <si>
    <t>既存断熱改修</t>
    <rPh sb="0" eb="2">
      <t>キゾン</t>
    </rPh>
    <rPh sb="2" eb="4">
      <t>ダンネツ</t>
    </rPh>
    <rPh sb="4" eb="6">
      <t>カイシュウ</t>
    </rPh>
    <phoneticPr fontId="2"/>
  </si>
  <si>
    <r>
      <t xml:space="preserve">品番
</t>
    </r>
    <r>
      <rPr>
        <sz val="11"/>
        <color theme="1"/>
        <rFont val="Yu Gothic UI"/>
        <family val="3"/>
        <charset val="128"/>
      </rPr>
      <t>（複数ある場合は、全て記載）</t>
    </r>
    <rPh sb="0" eb="2">
      <t>ヒンバン</t>
    </rPh>
    <rPh sb="4" eb="6">
      <t>フクスウ</t>
    </rPh>
    <rPh sb="8" eb="10">
      <t>バアイ</t>
    </rPh>
    <rPh sb="12" eb="13">
      <t>スベ</t>
    </rPh>
    <rPh sb="14" eb="16">
      <t>キサイ</t>
    </rPh>
    <phoneticPr fontId="2"/>
  </si>
  <si>
    <t>製品メーカー</t>
    <rPh sb="0" eb="2">
      <t>セイヒン</t>
    </rPh>
    <phoneticPr fontId="2"/>
  </si>
  <si>
    <t>導入設備</t>
    <rPh sb="0" eb="2">
      <t>ドウニュウ</t>
    </rPh>
    <rPh sb="2" eb="4">
      <t>セツビ</t>
    </rPh>
    <phoneticPr fontId="2"/>
  </si>
  <si>
    <t>戸建</t>
    <rPh sb="0" eb="2">
      <t>コダテ</t>
    </rPh>
    <phoneticPr fontId="2"/>
  </si>
  <si>
    <t>集合住宅（窓のみ）</t>
    <rPh sb="0" eb="2">
      <t>シュウゴウ</t>
    </rPh>
    <rPh sb="2" eb="4">
      <t>ジュウタク</t>
    </rPh>
    <rPh sb="5" eb="6">
      <t>マド</t>
    </rPh>
    <phoneticPr fontId="2"/>
  </si>
  <si>
    <t>集合住宅（窓・玄関ドア）</t>
    <rPh sb="0" eb="2">
      <t>シュウゴウ</t>
    </rPh>
    <rPh sb="2" eb="4">
      <t>ジュウタク</t>
    </rPh>
    <rPh sb="5" eb="6">
      <t>マド</t>
    </rPh>
    <rPh sb="7" eb="9">
      <t>ゲンカン</t>
    </rPh>
    <phoneticPr fontId="2"/>
  </si>
  <si>
    <t>建物種類</t>
    <rPh sb="0" eb="2">
      <t>タテモノ</t>
    </rPh>
    <rPh sb="2" eb="4">
      <t>シュルイ</t>
    </rPh>
    <phoneticPr fontId="2"/>
  </si>
  <si>
    <t>（うち、玄関ドアは上限5万）</t>
    <rPh sb="9" eb="11">
      <t>ジョウゲン</t>
    </rPh>
    <rPh sb="12" eb="13">
      <t>マン</t>
    </rPh>
    <phoneticPr fontId="2"/>
  </si>
  <si>
    <t>（旧）品番</t>
    <rPh sb="1" eb="2">
      <t>キュウ</t>
    </rPh>
    <rPh sb="3" eb="5">
      <t>ヒンバン</t>
    </rPh>
    <phoneticPr fontId="2"/>
  </si>
  <si>
    <t>（新）製品メーカー</t>
    <rPh sb="1" eb="2">
      <t>シン</t>
    </rPh>
    <rPh sb="3" eb="5">
      <t>セイヒン</t>
    </rPh>
    <phoneticPr fontId="2"/>
  </si>
  <si>
    <t>（旧）製品メーカー</t>
    <rPh sb="1" eb="2">
      <t>キュウ</t>
    </rPh>
    <rPh sb="3" eb="5">
      <t>セイヒン</t>
    </rPh>
    <phoneticPr fontId="2"/>
  </si>
  <si>
    <t>（新）品番</t>
    <rPh sb="1" eb="2">
      <t>シン</t>
    </rPh>
    <rPh sb="3" eb="5">
      <t>ヒンバン</t>
    </rPh>
    <phoneticPr fontId="2"/>
  </si>
  <si>
    <t>エネルギー
比較項目</t>
    <rPh sb="6" eb="8">
      <t>ヒカク</t>
    </rPh>
    <rPh sb="8" eb="10">
      <t>コウモク</t>
    </rPh>
    <phoneticPr fontId="2"/>
  </si>
  <si>
    <t>合計</t>
    <rPh sb="0" eb="2">
      <t>ゴウケイ</t>
    </rPh>
    <phoneticPr fontId="2"/>
  </si>
  <si>
    <t>補助対象経費合計</t>
    <rPh sb="0" eb="6">
      <t>ホジョタイショウケイヒ</t>
    </rPh>
    <rPh sb="6" eb="8">
      <t>ゴウケイ</t>
    </rPh>
    <phoneticPr fontId="2"/>
  </si>
  <si>
    <t>補助対象経費合計</t>
    <rPh sb="0" eb="4">
      <t>ホジョタイショウ</t>
    </rPh>
    <rPh sb="4" eb="6">
      <t>ケイヒ</t>
    </rPh>
    <rPh sb="6" eb="8">
      <t>ゴウケイ</t>
    </rPh>
    <phoneticPr fontId="2"/>
  </si>
  <si>
    <t>材料費</t>
    <phoneticPr fontId="2"/>
  </si>
  <si>
    <t>補助対象経費のうち
「窓・ガラス」の対象経費</t>
    <rPh sb="0" eb="6">
      <t>ホジョタイショウケイヒ</t>
    </rPh>
    <rPh sb="11" eb="12">
      <t>マド</t>
    </rPh>
    <rPh sb="18" eb="22">
      <t>タイショウケイヒ</t>
    </rPh>
    <phoneticPr fontId="2"/>
  </si>
  <si>
    <t>補助対象経費のうち
「玄関ドア」の対象経費</t>
    <rPh sb="0" eb="6">
      <t>ホジョタイショウケイヒ</t>
    </rPh>
    <rPh sb="11" eb="13">
      <t>ゲンカン</t>
    </rPh>
    <rPh sb="17" eb="21">
      <t>タイショウケイヒ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</si>
</sst>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Yu Gothic UI"/>
      <family val="3"/>
      <charset val="128"/>
    </font>
    <font>
      <b/>
      <sz val="12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FF0000"/>
      <name val="Yu Gothic UI"/>
      <family val="3"/>
      <charset val="128"/>
    </font>
    <font>
      <b/>
      <sz val="14"/>
      <color theme="1"/>
      <name val="Yu Gothic UI"/>
      <family val="3"/>
      <charset val="128"/>
    </font>
    <font>
      <sz val="9"/>
      <color theme="1"/>
      <name val="Yu Gothic UI"/>
      <family val="3"/>
      <charset val="128"/>
    </font>
    <font>
      <sz val="12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theme="0"/>
      </bottom>
      <diagonal/>
    </border>
    <border>
      <left/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0" xfId="0" applyNumberFormat="1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8" fontId="3" fillId="0" borderId="0" xfId="1" applyFont="1" applyAlignment="1">
      <alignment horizontal="center" vertical="top"/>
    </xf>
    <xf numFmtId="0" fontId="8" fillId="2" borderId="11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38" fontId="3" fillId="5" borderId="1" xfId="0" applyNumberFormat="1" applyFont="1" applyFill="1" applyBorder="1">
      <alignment vertical="center"/>
    </xf>
    <xf numFmtId="38" fontId="3" fillId="5" borderId="1" xfId="1" applyFont="1" applyFill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top"/>
    </xf>
    <xf numFmtId="0" fontId="3" fillId="4" borderId="1" xfId="0" applyFont="1" applyFill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38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 applyProtection="1">
      <alignment horizontal="center" vertical="center"/>
    </xf>
    <xf numFmtId="38" fontId="3" fillId="4" borderId="1" xfId="0" applyNumberFormat="1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4" borderId="1" xfId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8" fontId="3" fillId="4" borderId="1" xfId="1" applyFont="1" applyFill="1" applyBorder="1" applyAlignment="1">
      <alignment horizontal="center" vertical="center" wrapText="1"/>
    </xf>
    <xf numFmtId="38" fontId="3" fillId="4" borderId="1" xfId="1" applyFont="1" applyFill="1" applyBorder="1" applyAlignment="1">
      <alignment horizontal="center" vertical="center"/>
    </xf>
    <xf numFmtId="0" fontId="3" fillId="4" borderId="15" xfId="0" applyFont="1" applyFill="1" applyBorder="1" applyAlignment="1" applyProtection="1">
      <alignment horizontal="center" vertical="center"/>
    </xf>
    <xf numFmtId="0" fontId="3" fillId="4" borderId="16" xfId="0" applyFont="1" applyFill="1" applyBorder="1" applyAlignment="1" applyProtection="1">
      <alignment horizontal="center" vertical="center"/>
    </xf>
    <xf numFmtId="0" fontId="3" fillId="4" borderId="17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2" fontId="3" fillId="0" borderId="14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</cellXfs>
  <cellStyles count="2">
    <cellStyle name="桁区切り" xfId="1" builtinId="6"/>
    <cellStyle name="標準" xfId="0" builtinId="0"/>
  </cellStyles>
  <dxfs count="1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 tint="-0.49998474074526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2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2981E-3751-4F29-9459-F97478B2ED80}">
  <dimension ref="A3:C13"/>
  <sheetViews>
    <sheetView tabSelected="1" view="pageBreakPreview" zoomScale="110" zoomScaleNormal="90" zoomScaleSheetLayoutView="110" workbookViewId="0">
      <selection activeCell="C5" sqref="C5"/>
    </sheetView>
  </sheetViews>
  <sheetFormatPr defaultRowHeight="17.5"/>
  <cols>
    <col min="1" max="1" width="13.6328125" style="1" customWidth="1"/>
    <col min="2" max="2" width="37.90625" style="1" customWidth="1"/>
    <col min="3" max="3" width="84.1796875" style="1" customWidth="1"/>
    <col min="4" max="16384" width="8.7265625" style="1"/>
  </cols>
  <sheetData>
    <row r="3" spans="1:3" ht="22" customHeight="1">
      <c r="A3" s="37" t="s">
        <v>0</v>
      </c>
      <c r="B3" s="37"/>
      <c r="C3" s="37"/>
    </row>
    <row r="4" spans="1:3" ht="20" customHeight="1">
      <c r="A4" s="38" t="s">
        <v>1</v>
      </c>
      <c r="B4" s="39"/>
      <c r="C4" s="3" t="s">
        <v>2</v>
      </c>
    </row>
    <row r="5" spans="1:3" ht="20" customHeight="1">
      <c r="A5" s="40" t="s">
        <v>3</v>
      </c>
      <c r="B5" s="41"/>
      <c r="C5" s="19"/>
    </row>
    <row r="6" spans="1:3" ht="20" customHeight="1">
      <c r="A6" s="40" t="s">
        <v>4</v>
      </c>
      <c r="B6" s="41"/>
      <c r="C6" s="19"/>
    </row>
    <row r="7" spans="1:3" ht="20" customHeight="1">
      <c r="A7" s="40" t="s">
        <v>5</v>
      </c>
      <c r="B7" s="41"/>
      <c r="C7" s="19"/>
    </row>
    <row r="8" spans="1:3" ht="20" customHeight="1">
      <c r="A8" s="42" t="s">
        <v>44</v>
      </c>
      <c r="B8" s="43"/>
      <c r="C8" s="19"/>
    </row>
    <row r="9" spans="1:3" ht="22" customHeight="1">
      <c r="A9" s="37" t="s">
        <v>16</v>
      </c>
      <c r="B9" s="37"/>
      <c r="C9" s="37"/>
    </row>
    <row r="10" spans="1:3" ht="20" customHeight="1">
      <c r="A10" s="38" t="s">
        <v>6</v>
      </c>
      <c r="B10" s="39"/>
      <c r="C10" s="17">
        <f>SUM(空調機!V7:V56)</f>
        <v>0</v>
      </c>
    </row>
    <row r="11" spans="1:3" ht="20" customHeight="1">
      <c r="A11" s="40" t="s">
        <v>29</v>
      </c>
      <c r="B11" s="41"/>
      <c r="C11" s="17">
        <f>SUM(給湯器!W7:W56)</f>
        <v>0</v>
      </c>
    </row>
    <row r="12" spans="1:3" ht="20" customHeight="1">
      <c r="A12" s="40" t="s">
        <v>36</v>
      </c>
      <c r="B12" s="41"/>
      <c r="C12" s="17">
        <f>SUM(断熱改修!V7:V56)</f>
        <v>0</v>
      </c>
    </row>
    <row r="13" spans="1:3" ht="20" customHeight="1">
      <c r="A13" s="42" t="s">
        <v>31</v>
      </c>
      <c r="B13" s="43"/>
      <c r="C13" s="18">
        <f>SUM(C10:C12)</f>
        <v>0</v>
      </c>
    </row>
  </sheetData>
  <sheetProtection algorithmName="SHA-512" hashValue="E+OTIR13/4CuF3mIg1jcVpwyUSUBqskBC8bpQs+3Ebe5flpGiDkMkuaC+FJbCvDPi60AzpOxu1KbHFPtj1rnVg==" saltValue="EaNwUlqBsyKQvQAPcaLKcQ==" spinCount="100000" sheet="1" objects="1" scenarios="1"/>
  <mergeCells count="11">
    <mergeCell ref="A13:B13"/>
    <mergeCell ref="A8:B8"/>
    <mergeCell ref="A9:C9"/>
    <mergeCell ref="A10:B10"/>
    <mergeCell ref="A11:B11"/>
    <mergeCell ref="A12:B12"/>
    <mergeCell ref="A3:C3"/>
    <mergeCell ref="A4:B4"/>
    <mergeCell ref="A5:B5"/>
    <mergeCell ref="A6:B6"/>
    <mergeCell ref="A7:B7"/>
  </mergeCells>
  <phoneticPr fontId="2"/>
  <conditionalFormatting sqref="C5:C8">
    <cfRule type="containsBlanks" dxfId="15" priority="2">
      <formula>LEN(TRIM(C5))=0</formula>
    </cfRule>
  </conditionalFormatting>
  <conditionalFormatting sqref="C10:C13">
    <cfRule type="containsBlanks" dxfId="14" priority="3">
      <formula>LEN(TRIM(C10))=0</formula>
    </cfRule>
  </conditionalFormatting>
  <dataValidations count="1">
    <dataValidation type="list" allowBlank="1" showInputMessage="1" showErrorMessage="1" sqref="C8" xr:uid="{0AA1DC58-6192-4658-B47E-2FF5334FFB03}">
      <formula1>"戸建,集合住宅（賃貸）,集合住宅（分譲）"</formula1>
    </dataValidation>
  </dataValidation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9D6-6446-4050-B5EB-C4E080670F1A}">
  <sheetPr>
    <pageSetUpPr fitToPage="1"/>
  </sheetPr>
  <dimension ref="A3:X57"/>
  <sheetViews>
    <sheetView view="pageBreakPreview" zoomScale="55" zoomScaleNormal="6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5" width="20.81640625" style="16" customWidth="1"/>
    <col min="6" max="7" width="20.81640625" style="2" customWidth="1"/>
    <col min="8" max="8" width="20.81640625" style="16" customWidth="1"/>
    <col min="9" max="20" width="20.90625" style="2" customWidth="1"/>
    <col min="21" max="21" width="20.90625" style="29" customWidth="1"/>
    <col min="22" max="22" width="22.6328125" style="8" customWidth="1"/>
    <col min="23" max="24" width="11.54296875" style="2" customWidth="1"/>
    <col min="25" max="25" width="8.7265625" style="2" customWidth="1"/>
    <col min="26" max="16384" width="8.7265625" style="2"/>
  </cols>
  <sheetData>
    <row r="3" spans="1:24" ht="24" customHeight="1">
      <c r="A3" s="44" t="s">
        <v>6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</row>
    <row r="4" spans="1:24" ht="24" customHeight="1">
      <c r="A4" s="48" t="s">
        <v>7</v>
      </c>
      <c r="B4" s="48" t="s">
        <v>8</v>
      </c>
      <c r="C4" s="48" t="s">
        <v>9</v>
      </c>
      <c r="D4" s="48" t="s">
        <v>48</v>
      </c>
      <c r="E4" s="48" t="s">
        <v>46</v>
      </c>
      <c r="F4" s="48" t="s">
        <v>47</v>
      </c>
      <c r="G4" s="48" t="s">
        <v>49</v>
      </c>
      <c r="H4" s="49" t="s">
        <v>50</v>
      </c>
      <c r="I4" s="45" t="s">
        <v>28</v>
      </c>
      <c r="J4" s="46"/>
      <c r="K4" s="46"/>
      <c r="L4" s="46"/>
      <c r="M4" s="46"/>
      <c r="N4" s="46"/>
      <c r="O4" s="46"/>
      <c r="P4" s="46"/>
      <c r="Q4" s="46"/>
      <c r="R4" s="46"/>
      <c r="S4" s="46"/>
      <c r="T4" s="47"/>
      <c r="U4" s="55" t="s">
        <v>52</v>
      </c>
      <c r="V4" s="53" t="s">
        <v>27</v>
      </c>
      <c r="W4" s="52" t="s">
        <v>25</v>
      </c>
      <c r="X4" s="12" t="s">
        <v>26</v>
      </c>
    </row>
    <row r="5" spans="1:24" ht="24" customHeight="1">
      <c r="A5" s="48"/>
      <c r="B5" s="48"/>
      <c r="C5" s="48"/>
      <c r="D5" s="48"/>
      <c r="E5" s="48"/>
      <c r="F5" s="48"/>
      <c r="G5" s="48"/>
      <c r="H5" s="50"/>
      <c r="I5" s="48" t="s">
        <v>17</v>
      </c>
      <c r="J5" s="48"/>
      <c r="K5" s="48"/>
      <c r="L5" s="48" t="s">
        <v>21</v>
      </c>
      <c r="M5" s="48"/>
      <c r="N5" s="48"/>
      <c r="O5" s="48" t="s">
        <v>10</v>
      </c>
      <c r="P5" s="48" t="s">
        <v>11</v>
      </c>
      <c r="Q5" s="48" t="s">
        <v>12</v>
      </c>
      <c r="R5" s="48" t="s">
        <v>13</v>
      </c>
      <c r="S5" s="48" t="s">
        <v>14</v>
      </c>
      <c r="T5" s="48" t="s">
        <v>15</v>
      </c>
      <c r="U5" s="56"/>
      <c r="V5" s="53"/>
      <c r="W5" s="52"/>
      <c r="X5" s="12"/>
    </row>
    <row r="6" spans="1:24" ht="24" customHeight="1">
      <c r="A6" s="48"/>
      <c r="B6" s="48"/>
      <c r="C6" s="48"/>
      <c r="D6" s="48"/>
      <c r="E6" s="48"/>
      <c r="F6" s="48"/>
      <c r="G6" s="48"/>
      <c r="H6" s="51"/>
      <c r="I6" s="9" t="s">
        <v>18</v>
      </c>
      <c r="J6" s="9" t="s">
        <v>19</v>
      </c>
      <c r="K6" s="9" t="s">
        <v>20</v>
      </c>
      <c r="L6" s="9" t="s">
        <v>22</v>
      </c>
      <c r="M6" s="9" t="s">
        <v>23</v>
      </c>
      <c r="N6" s="9" t="s">
        <v>24</v>
      </c>
      <c r="O6" s="48"/>
      <c r="P6" s="48"/>
      <c r="Q6" s="48"/>
      <c r="R6" s="48"/>
      <c r="S6" s="48"/>
      <c r="T6" s="48"/>
      <c r="U6" s="57"/>
      <c r="V6" s="54"/>
      <c r="W6" s="7">
        <v>0.66666666666666663</v>
      </c>
      <c r="X6" s="8">
        <v>170000</v>
      </c>
    </row>
    <row r="7" spans="1:24" ht="25" customHeight="1">
      <c r="A7" s="4">
        <v>1</v>
      </c>
      <c r="B7" s="20"/>
      <c r="C7" s="21"/>
      <c r="D7" s="21"/>
      <c r="E7" s="22"/>
      <c r="F7" s="21"/>
      <c r="G7" s="22"/>
      <c r="H7" s="22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31">
        <f>SUM(I7:T7)</f>
        <v>0</v>
      </c>
      <c r="V7" s="10">
        <f t="shared" ref="V7:V38" si="0">ROUNDDOWN(MIN((SUM(I7:T7))*$W$6,$X$6),-3)</f>
        <v>0</v>
      </c>
    </row>
    <row r="8" spans="1:24" ht="25" customHeight="1">
      <c r="A8" s="4">
        <v>2</v>
      </c>
      <c r="B8" s="20"/>
      <c r="C8" s="21"/>
      <c r="D8" s="21"/>
      <c r="E8" s="22"/>
      <c r="F8" s="21"/>
      <c r="G8" s="22"/>
      <c r="H8" s="22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31">
        <f>SUM(I8:T8)</f>
        <v>0</v>
      </c>
      <c r="V8" s="10">
        <f t="shared" si="0"/>
        <v>0</v>
      </c>
    </row>
    <row r="9" spans="1:24" ht="25" customHeight="1">
      <c r="A9" s="4">
        <v>3</v>
      </c>
      <c r="B9" s="20"/>
      <c r="C9" s="21"/>
      <c r="D9" s="21"/>
      <c r="E9" s="22"/>
      <c r="F9" s="21"/>
      <c r="G9" s="22"/>
      <c r="H9" s="22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31">
        <f t="shared" ref="U9:U56" si="1">SUM(I9:T9)</f>
        <v>0</v>
      </c>
      <c r="V9" s="10">
        <f t="shared" si="0"/>
        <v>0</v>
      </c>
    </row>
    <row r="10" spans="1:24" ht="25" customHeight="1">
      <c r="A10" s="4">
        <v>4</v>
      </c>
      <c r="B10" s="20"/>
      <c r="C10" s="21"/>
      <c r="D10" s="21"/>
      <c r="E10" s="22"/>
      <c r="F10" s="21"/>
      <c r="G10" s="22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31">
        <f t="shared" si="1"/>
        <v>0</v>
      </c>
      <c r="V10" s="10">
        <f t="shared" si="0"/>
        <v>0</v>
      </c>
    </row>
    <row r="11" spans="1:24" ht="25" customHeight="1">
      <c r="A11" s="4">
        <v>5</v>
      </c>
      <c r="B11" s="20"/>
      <c r="C11" s="21"/>
      <c r="D11" s="21"/>
      <c r="E11" s="22"/>
      <c r="F11" s="21"/>
      <c r="G11" s="22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31">
        <f t="shared" si="1"/>
        <v>0</v>
      </c>
      <c r="V11" s="10">
        <f t="shared" si="0"/>
        <v>0</v>
      </c>
    </row>
    <row r="12" spans="1:24" ht="25" customHeight="1">
      <c r="A12" s="4">
        <v>6</v>
      </c>
      <c r="B12" s="20"/>
      <c r="C12" s="21"/>
      <c r="D12" s="21"/>
      <c r="E12" s="22"/>
      <c r="F12" s="21"/>
      <c r="G12" s="22"/>
      <c r="H12" s="22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31">
        <f t="shared" si="1"/>
        <v>0</v>
      </c>
      <c r="V12" s="10">
        <f t="shared" si="0"/>
        <v>0</v>
      </c>
    </row>
    <row r="13" spans="1:24" ht="25" customHeight="1">
      <c r="A13" s="4">
        <v>7</v>
      </c>
      <c r="B13" s="20"/>
      <c r="C13" s="21"/>
      <c r="D13" s="21"/>
      <c r="E13" s="22"/>
      <c r="F13" s="21"/>
      <c r="G13" s="22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31">
        <f t="shared" si="1"/>
        <v>0</v>
      </c>
      <c r="V13" s="10">
        <f t="shared" si="0"/>
        <v>0</v>
      </c>
    </row>
    <row r="14" spans="1:24" ht="25" customHeight="1">
      <c r="A14" s="4">
        <v>8</v>
      </c>
      <c r="B14" s="20"/>
      <c r="C14" s="21"/>
      <c r="D14" s="21"/>
      <c r="E14" s="22"/>
      <c r="F14" s="21"/>
      <c r="G14" s="22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31">
        <f t="shared" si="1"/>
        <v>0</v>
      </c>
      <c r="V14" s="10">
        <f t="shared" si="0"/>
        <v>0</v>
      </c>
    </row>
    <row r="15" spans="1:24" ht="25" customHeight="1">
      <c r="A15" s="4">
        <v>9</v>
      </c>
      <c r="B15" s="20"/>
      <c r="C15" s="21"/>
      <c r="D15" s="21"/>
      <c r="E15" s="22"/>
      <c r="F15" s="21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31">
        <f t="shared" si="1"/>
        <v>0</v>
      </c>
      <c r="V15" s="10">
        <f t="shared" si="0"/>
        <v>0</v>
      </c>
    </row>
    <row r="16" spans="1:24" ht="25" customHeight="1">
      <c r="A16" s="4">
        <v>10</v>
      </c>
      <c r="B16" s="20"/>
      <c r="C16" s="21"/>
      <c r="D16" s="21"/>
      <c r="E16" s="22"/>
      <c r="F16" s="21"/>
      <c r="G16" s="22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31">
        <f t="shared" si="1"/>
        <v>0</v>
      </c>
      <c r="V16" s="10">
        <f t="shared" si="0"/>
        <v>0</v>
      </c>
    </row>
    <row r="17" spans="1:22" ht="25" customHeight="1">
      <c r="A17" s="4">
        <v>11</v>
      </c>
      <c r="B17" s="20"/>
      <c r="C17" s="21"/>
      <c r="D17" s="21"/>
      <c r="E17" s="22"/>
      <c r="F17" s="21"/>
      <c r="G17" s="22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31">
        <f t="shared" si="1"/>
        <v>0</v>
      </c>
      <c r="V17" s="10">
        <f t="shared" si="0"/>
        <v>0</v>
      </c>
    </row>
    <row r="18" spans="1:22" ht="25" customHeight="1">
      <c r="A18" s="4">
        <v>12</v>
      </c>
      <c r="B18" s="20"/>
      <c r="C18" s="21"/>
      <c r="D18" s="21"/>
      <c r="E18" s="22"/>
      <c r="F18" s="21"/>
      <c r="G18" s="22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31">
        <f t="shared" si="1"/>
        <v>0</v>
      </c>
      <c r="V18" s="10">
        <f t="shared" si="0"/>
        <v>0</v>
      </c>
    </row>
    <row r="19" spans="1:22" ht="25" customHeight="1">
      <c r="A19" s="4">
        <v>13</v>
      </c>
      <c r="B19" s="20"/>
      <c r="C19" s="21"/>
      <c r="D19" s="21"/>
      <c r="E19" s="22"/>
      <c r="F19" s="21"/>
      <c r="G19" s="22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31">
        <f t="shared" si="1"/>
        <v>0</v>
      </c>
      <c r="V19" s="10">
        <f t="shared" si="0"/>
        <v>0</v>
      </c>
    </row>
    <row r="20" spans="1:22" ht="25" customHeight="1">
      <c r="A20" s="4">
        <v>14</v>
      </c>
      <c r="B20" s="20"/>
      <c r="C20" s="21"/>
      <c r="D20" s="21"/>
      <c r="E20" s="22"/>
      <c r="F20" s="21"/>
      <c r="G20" s="22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31">
        <f t="shared" si="1"/>
        <v>0</v>
      </c>
      <c r="V20" s="10">
        <f t="shared" si="0"/>
        <v>0</v>
      </c>
    </row>
    <row r="21" spans="1:22" ht="25" customHeight="1">
      <c r="A21" s="4">
        <v>15</v>
      </c>
      <c r="B21" s="20"/>
      <c r="C21" s="21"/>
      <c r="D21" s="21"/>
      <c r="E21" s="22"/>
      <c r="F21" s="21"/>
      <c r="G21" s="22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31">
        <f t="shared" si="1"/>
        <v>0</v>
      </c>
      <c r="V21" s="10">
        <f t="shared" si="0"/>
        <v>0</v>
      </c>
    </row>
    <row r="22" spans="1:22" ht="25" customHeight="1">
      <c r="A22" s="4">
        <v>16</v>
      </c>
      <c r="B22" s="20"/>
      <c r="C22" s="21"/>
      <c r="D22" s="21"/>
      <c r="E22" s="22"/>
      <c r="F22" s="21"/>
      <c r="G22" s="22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31">
        <f t="shared" si="1"/>
        <v>0</v>
      </c>
      <c r="V22" s="10">
        <f t="shared" si="0"/>
        <v>0</v>
      </c>
    </row>
    <row r="23" spans="1:22" ht="25" customHeight="1">
      <c r="A23" s="4">
        <v>17</v>
      </c>
      <c r="B23" s="20"/>
      <c r="C23" s="21"/>
      <c r="D23" s="21"/>
      <c r="E23" s="22"/>
      <c r="F23" s="21"/>
      <c r="G23" s="22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31">
        <f t="shared" si="1"/>
        <v>0</v>
      </c>
      <c r="V23" s="10">
        <f t="shared" si="0"/>
        <v>0</v>
      </c>
    </row>
    <row r="24" spans="1:22" ht="25" customHeight="1">
      <c r="A24" s="4">
        <v>18</v>
      </c>
      <c r="B24" s="20"/>
      <c r="C24" s="21"/>
      <c r="D24" s="21"/>
      <c r="E24" s="22"/>
      <c r="F24" s="21"/>
      <c r="G24" s="22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31">
        <f t="shared" si="1"/>
        <v>0</v>
      </c>
      <c r="V24" s="10">
        <f t="shared" si="0"/>
        <v>0</v>
      </c>
    </row>
    <row r="25" spans="1:22" ht="25" customHeight="1">
      <c r="A25" s="4">
        <v>19</v>
      </c>
      <c r="B25" s="20"/>
      <c r="C25" s="21"/>
      <c r="D25" s="21"/>
      <c r="E25" s="22"/>
      <c r="F25" s="21"/>
      <c r="G25" s="22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31">
        <f t="shared" si="1"/>
        <v>0</v>
      </c>
      <c r="V25" s="10">
        <f t="shared" si="0"/>
        <v>0</v>
      </c>
    </row>
    <row r="26" spans="1:22" ht="25" customHeight="1">
      <c r="A26" s="4">
        <v>20</v>
      </c>
      <c r="B26" s="20"/>
      <c r="C26" s="21"/>
      <c r="D26" s="21"/>
      <c r="E26" s="22"/>
      <c r="F26" s="21"/>
      <c r="G26" s="22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31">
        <f t="shared" si="1"/>
        <v>0</v>
      </c>
      <c r="V26" s="10">
        <f t="shared" si="0"/>
        <v>0</v>
      </c>
    </row>
    <row r="27" spans="1:22" ht="25" customHeight="1">
      <c r="A27" s="4">
        <v>21</v>
      </c>
      <c r="B27" s="20"/>
      <c r="C27" s="21"/>
      <c r="D27" s="21"/>
      <c r="E27" s="22"/>
      <c r="F27" s="21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31">
        <f t="shared" si="1"/>
        <v>0</v>
      </c>
      <c r="V27" s="10">
        <f t="shared" si="0"/>
        <v>0</v>
      </c>
    </row>
    <row r="28" spans="1:22" ht="25" customHeight="1">
      <c r="A28" s="4">
        <v>22</v>
      </c>
      <c r="B28" s="20"/>
      <c r="C28" s="21"/>
      <c r="D28" s="21"/>
      <c r="E28" s="22"/>
      <c r="F28" s="21"/>
      <c r="G28" s="22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31">
        <f t="shared" si="1"/>
        <v>0</v>
      </c>
      <c r="V28" s="10">
        <f t="shared" si="0"/>
        <v>0</v>
      </c>
    </row>
    <row r="29" spans="1:22" ht="25" customHeight="1">
      <c r="A29" s="4">
        <v>23</v>
      </c>
      <c r="B29" s="20"/>
      <c r="C29" s="21"/>
      <c r="D29" s="21"/>
      <c r="E29" s="22"/>
      <c r="F29" s="21"/>
      <c r="G29" s="22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31">
        <f t="shared" si="1"/>
        <v>0</v>
      </c>
      <c r="V29" s="10">
        <f t="shared" si="0"/>
        <v>0</v>
      </c>
    </row>
    <row r="30" spans="1:22" ht="25" customHeight="1">
      <c r="A30" s="4">
        <v>24</v>
      </c>
      <c r="B30" s="20"/>
      <c r="C30" s="21"/>
      <c r="D30" s="21"/>
      <c r="E30" s="22"/>
      <c r="F30" s="21"/>
      <c r="G30" s="22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31">
        <f t="shared" si="1"/>
        <v>0</v>
      </c>
      <c r="V30" s="10">
        <f t="shared" si="0"/>
        <v>0</v>
      </c>
    </row>
    <row r="31" spans="1:22" ht="25" customHeight="1">
      <c r="A31" s="4">
        <v>25</v>
      </c>
      <c r="B31" s="20"/>
      <c r="C31" s="21"/>
      <c r="D31" s="21"/>
      <c r="E31" s="22"/>
      <c r="F31" s="21"/>
      <c r="G31" s="22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31">
        <f t="shared" si="1"/>
        <v>0</v>
      </c>
      <c r="V31" s="10">
        <f t="shared" si="0"/>
        <v>0</v>
      </c>
    </row>
    <row r="32" spans="1:22" ht="25" customHeight="1">
      <c r="A32" s="4">
        <v>26</v>
      </c>
      <c r="B32" s="20"/>
      <c r="C32" s="21"/>
      <c r="D32" s="21"/>
      <c r="E32" s="22"/>
      <c r="F32" s="21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31">
        <f t="shared" si="1"/>
        <v>0</v>
      </c>
      <c r="V32" s="10">
        <f t="shared" si="0"/>
        <v>0</v>
      </c>
    </row>
    <row r="33" spans="1:22" ht="25" customHeight="1">
      <c r="A33" s="4">
        <v>27</v>
      </c>
      <c r="B33" s="20"/>
      <c r="C33" s="21"/>
      <c r="D33" s="21"/>
      <c r="E33" s="22"/>
      <c r="F33" s="21"/>
      <c r="G33" s="22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31">
        <f t="shared" si="1"/>
        <v>0</v>
      </c>
      <c r="V33" s="10">
        <f t="shared" si="0"/>
        <v>0</v>
      </c>
    </row>
    <row r="34" spans="1:22" ht="25" customHeight="1">
      <c r="A34" s="4">
        <v>28</v>
      </c>
      <c r="B34" s="20"/>
      <c r="C34" s="21"/>
      <c r="D34" s="21"/>
      <c r="E34" s="22"/>
      <c r="F34" s="21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31">
        <f t="shared" si="1"/>
        <v>0</v>
      </c>
      <c r="V34" s="10">
        <f t="shared" si="0"/>
        <v>0</v>
      </c>
    </row>
    <row r="35" spans="1:22" ht="25" customHeight="1">
      <c r="A35" s="4">
        <v>29</v>
      </c>
      <c r="B35" s="20"/>
      <c r="C35" s="21"/>
      <c r="D35" s="21"/>
      <c r="E35" s="22"/>
      <c r="F35" s="21"/>
      <c r="G35" s="22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31">
        <f t="shared" si="1"/>
        <v>0</v>
      </c>
      <c r="V35" s="10">
        <f t="shared" si="0"/>
        <v>0</v>
      </c>
    </row>
    <row r="36" spans="1:22" ht="25" customHeight="1">
      <c r="A36" s="4">
        <v>30</v>
      </c>
      <c r="B36" s="20"/>
      <c r="C36" s="21"/>
      <c r="D36" s="21"/>
      <c r="E36" s="22"/>
      <c r="F36" s="21"/>
      <c r="G36" s="22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31">
        <f t="shared" si="1"/>
        <v>0</v>
      </c>
      <c r="V36" s="10">
        <f t="shared" si="0"/>
        <v>0</v>
      </c>
    </row>
    <row r="37" spans="1:22" ht="25" customHeight="1">
      <c r="A37" s="4">
        <v>31</v>
      </c>
      <c r="B37" s="20"/>
      <c r="C37" s="21"/>
      <c r="D37" s="21"/>
      <c r="E37" s="22"/>
      <c r="F37" s="21"/>
      <c r="G37" s="22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31">
        <f t="shared" si="1"/>
        <v>0</v>
      </c>
      <c r="V37" s="10">
        <f t="shared" si="0"/>
        <v>0</v>
      </c>
    </row>
    <row r="38" spans="1:22" ht="25" customHeight="1">
      <c r="A38" s="4">
        <v>32</v>
      </c>
      <c r="B38" s="20"/>
      <c r="C38" s="21"/>
      <c r="D38" s="21"/>
      <c r="E38" s="22"/>
      <c r="F38" s="21"/>
      <c r="G38" s="22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31">
        <f t="shared" si="1"/>
        <v>0</v>
      </c>
      <c r="V38" s="10">
        <f t="shared" si="0"/>
        <v>0</v>
      </c>
    </row>
    <row r="39" spans="1:22" ht="25" customHeight="1">
      <c r="A39" s="4">
        <v>33</v>
      </c>
      <c r="B39" s="20"/>
      <c r="C39" s="21"/>
      <c r="D39" s="21"/>
      <c r="E39" s="22"/>
      <c r="F39" s="21"/>
      <c r="G39" s="22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31">
        <f t="shared" si="1"/>
        <v>0</v>
      </c>
      <c r="V39" s="10">
        <f t="shared" ref="V39:V56" si="2">ROUNDDOWN(MIN((SUM(I39:T39))*$W$6,$X$6),-3)</f>
        <v>0</v>
      </c>
    </row>
    <row r="40" spans="1:22" ht="25" customHeight="1">
      <c r="A40" s="4">
        <v>34</v>
      </c>
      <c r="B40" s="20"/>
      <c r="C40" s="21"/>
      <c r="D40" s="21"/>
      <c r="E40" s="22"/>
      <c r="F40" s="21"/>
      <c r="G40" s="22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31">
        <f t="shared" si="1"/>
        <v>0</v>
      </c>
      <c r="V40" s="10">
        <f t="shared" si="2"/>
        <v>0</v>
      </c>
    </row>
    <row r="41" spans="1:22" ht="25" customHeight="1">
      <c r="A41" s="4">
        <v>35</v>
      </c>
      <c r="B41" s="20"/>
      <c r="C41" s="21"/>
      <c r="D41" s="21"/>
      <c r="E41" s="22"/>
      <c r="F41" s="21"/>
      <c r="G41" s="22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31">
        <f t="shared" si="1"/>
        <v>0</v>
      </c>
      <c r="V41" s="10">
        <f t="shared" si="2"/>
        <v>0</v>
      </c>
    </row>
    <row r="42" spans="1:22" ht="25" customHeight="1">
      <c r="A42" s="4">
        <v>36</v>
      </c>
      <c r="B42" s="20"/>
      <c r="C42" s="21"/>
      <c r="D42" s="21"/>
      <c r="E42" s="22"/>
      <c r="F42" s="21"/>
      <c r="G42" s="22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31">
        <f t="shared" si="1"/>
        <v>0</v>
      </c>
      <c r="V42" s="10">
        <f t="shared" si="2"/>
        <v>0</v>
      </c>
    </row>
    <row r="43" spans="1:22" ht="25" customHeight="1">
      <c r="A43" s="4">
        <v>37</v>
      </c>
      <c r="B43" s="20"/>
      <c r="C43" s="21"/>
      <c r="D43" s="21"/>
      <c r="E43" s="22"/>
      <c r="F43" s="21"/>
      <c r="G43" s="22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31">
        <f t="shared" si="1"/>
        <v>0</v>
      </c>
      <c r="V43" s="10">
        <f t="shared" si="2"/>
        <v>0</v>
      </c>
    </row>
    <row r="44" spans="1:22" ht="25" customHeight="1">
      <c r="A44" s="4">
        <v>38</v>
      </c>
      <c r="B44" s="20"/>
      <c r="C44" s="21"/>
      <c r="D44" s="21"/>
      <c r="E44" s="22"/>
      <c r="F44" s="21"/>
      <c r="G44" s="22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1">
        <f t="shared" si="1"/>
        <v>0</v>
      </c>
      <c r="V44" s="10">
        <f t="shared" si="2"/>
        <v>0</v>
      </c>
    </row>
    <row r="45" spans="1:22" ht="25" customHeight="1">
      <c r="A45" s="4">
        <v>39</v>
      </c>
      <c r="B45" s="20"/>
      <c r="C45" s="21"/>
      <c r="D45" s="21"/>
      <c r="E45" s="22"/>
      <c r="F45" s="21"/>
      <c r="G45" s="22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1">
        <f t="shared" si="1"/>
        <v>0</v>
      </c>
      <c r="V45" s="10">
        <f t="shared" si="2"/>
        <v>0</v>
      </c>
    </row>
    <row r="46" spans="1:22" ht="25" customHeight="1">
      <c r="A46" s="4">
        <v>40</v>
      </c>
      <c r="B46" s="20"/>
      <c r="C46" s="21"/>
      <c r="D46" s="21"/>
      <c r="E46" s="22"/>
      <c r="F46" s="21"/>
      <c r="G46" s="22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31">
        <f t="shared" si="1"/>
        <v>0</v>
      </c>
      <c r="V46" s="10">
        <f t="shared" si="2"/>
        <v>0</v>
      </c>
    </row>
    <row r="47" spans="1:22" ht="25" customHeight="1">
      <c r="A47" s="4">
        <v>41</v>
      </c>
      <c r="B47" s="20"/>
      <c r="C47" s="21"/>
      <c r="D47" s="21"/>
      <c r="E47" s="22"/>
      <c r="F47" s="21"/>
      <c r="G47" s="22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31">
        <f t="shared" si="1"/>
        <v>0</v>
      </c>
      <c r="V47" s="10">
        <f t="shared" si="2"/>
        <v>0</v>
      </c>
    </row>
    <row r="48" spans="1:22" ht="25" customHeight="1">
      <c r="A48" s="4">
        <v>42</v>
      </c>
      <c r="B48" s="20"/>
      <c r="C48" s="21"/>
      <c r="D48" s="21"/>
      <c r="E48" s="22"/>
      <c r="F48" s="21"/>
      <c r="G48" s="22"/>
      <c r="H48" s="22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31">
        <f t="shared" si="1"/>
        <v>0</v>
      </c>
      <c r="V48" s="10">
        <f t="shared" si="2"/>
        <v>0</v>
      </c>
    </row>
    <row r="49" spans="1:22" ht="25" customHeight="1">
      <c r="A49" s="4">
        <v>43</v>
      </c>
      <c r="B49" s="20"/>
      <c r="C49" s="21"/>
      <c r="D49" s="21"/>
      <c r="E49" s="22"/>
      <c r="F49" s="21"/>
      <c r="G49" s="22"/>
      <c r="H49" s="22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31">
        <f t="shared" si="1"/>
        <v>0</v>
      </c>
      <c r="V49" s="10">
        <f t="shared" si="2"/>
        <v>0</v>
      </c>
    </row>
    <row r="50" spans="1:22" ht="25" customHeight="1">
      <c r="A50" s="4">
        <v>44</v>
      </c>
      <c r="B50" s="20"/>
      <c r="C50" s="21"/>
      <c r="D50" s="21"/>
      <c r="E50" s="22"/>
      <c r="F50" s="21"/>
      <c r="G50" s="22"/>
      <c r="H50" s="22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31">
        <f t="shared" si="1"/>
        <v>0</v>
      </c>
      <c r="V50" s="10">
        <f t="shared" si="2"/>
        <v>0</v>
      </c>
    </row>
    <row r="51" spans="1:22" ht="25" customHeight="1">
      <c r="A51" s="4">
        <v>45</v>
      </c>
      <c r="B51" s="20"/>
      <c r="C51" s="21"/>
      <c r="D51" s="21"/>
      <c r="E51" s="22"/>
      <c r="F51" s="21"/>
      <c r="G51" s="22"/>
      <c r="H51" s="22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31">
        <f t="shared" si="1"/>
        <v>0</v>
      </c>
      <c r="V51" s="10">
        <f t="shared" si="2"/>
        <v>0</v>
      </c>
    </row>
    <row r="52" spans="1:22" ht="25" customHeight="1">
      <c r="A52" s="4">
        <v>46</v>
      </c>
      <c r="B52" s="20"/>
      <c r="C52" s="21"/>
      <c r="D52" s="21"/>
      <c r="E52" s="22"/>
      <c r="F52" s="21"/>
      <c r="G52" s="22"/>
      <c r="H52" s="22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1">
        <f t="shared" si="1"/>
        <v>0</v>
      </c>
      <c r="V52" s="10">
        <f t="shared" si="2"/>
        <v>0</v>
      </c>
    </row>
    <row r="53" spans="1:22" ht="25" customHeight="1">
      <c r="A53" s="4">
        <v>47</v>
      </c>
      <c r="B53" s="20"/>
      <c r="C53" s="21"/>
      <c r="D53" s="21"/>
      <c r="E53" s="22"/>
      <c r="F53" s="21"/>
      <c r="G53" s="22"/>
      <c r="H53" s="22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1">
        <f t="shared" si="1"/>
        <v>0</v>
      </c>
      <c r="V53" s="10">
        <f t="shared" si="2"/>
        <v>0</v>
      </c>
    </row>
    <row r="54" spans="1:22" ht="25" customHeight="1">
      <c r="A54" s="4">
        <v>48</v>
      </c>
      <c r="B54" s="20"/>
      <c r="C54" s="21"/>
      <c r="D54" s="21"/>
      <c r="E54" s="22"/>
      <c r="F54" s="21"/>
      <c r="G54" s="22"/>
      <c r="H54" s="22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31">
        <f t="shared" si="1"/>
        <v>0</v>
      </c>
      <c r="V54" s="10">
        <f t="shared" si="2"/>
        <v>0</v>
      </c>
    </row>
    <row r="55" spans="1:22" ht="25" customHeight="1">
      <c r="A55" s="4">
        <v>49</v>
      </c>
      <c r="B55" s="20"/>
      <c r="C55" s="21"/>
      <c r="D55" s="21"/>
      <c r="E55" s="22"/>
      <c r="F55" s="21"/>
      <c r="G55" s="22"/>
      <c r="H55" s="22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31">
        <f t="shared" si="1"/>
        <v>0</v>
      </c>
      <c r="V55" s="10">
        <f t="shared" si="2"/>
        <v>0</v>
      </c>
    </row>
    <row r="56" spans="1:22" ht="25" customHeight="1">
      <c r="A56" s="5">
        <v>50</v>
      </c>
      <c r="B56" s="20"/>
      <c r="C56" s="21"/>
      <c r="D56" s="21"/>
      <c r="E56" s="22"/>
      <c r="F56" s="21"/>
      <c r="G56" s="22"/>
      <c r="H56" s="22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31">
        <f t="shared" si="1"/>
        <v>0</v>
      </c>
      <c r="V56" s="10">
        <f t="shared" si="2"/>
        <v>0</v>
      </c>
    </row>
    <row r="57" spans="1:22" ht="25.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8">
        <f t="shared" ref="I57:V57" si="3">SUM(I7:I56)</f>
        <v>0</v>
      </c>
      <c r="J57" s="28">
        <f t="shared" si="3"/>
        <v>0</v>
      </c>
      <c r="K57" s="28">
        <f t="shared" si="3"/>
        <v>0</v>
      </c>
      <c r="L57" s="28">
        <f t="shared" si="3"/>
        <v>0</v>
      </c>
      <c r="M57" s="28">
        <f t="shared" si="3"/>
        <v>0</v>
      </c>
      <c r="N57" s="28">
        <f t="shared" si="3"/>
        <v>0</v>
      </c>
      <c r="O57" s="28">
        <f t="shared" si="3"/>
        <v>0</v>
      </c>
      <c r="P57" s="28">
        <f t="shared" si="3"/>
        <v>0</v>
      </c>
      <c r="Q57" s="28">
        <f t="shared" si="3"/>
        <v>0</v>
      </c>
      <c r="R57" s="28">
        <f t="shared" si="3"/>
        <v>0</v>
      </c>
      <c r="S57" s="28">
        <f t="shared" si="3"/>
        <v>0</v>
      </c>
      <c r="T57" s="28">
        <f t="shared" si="3"/>
        <v>0</v>
      </c>
      <c r="U57" s="32">
        <f>SUM(U7:U56)</f>
        <v>0</v>
      </c>
      <c r="V57" s="26">
        <f t="shared" si="3"/>
        <v>0</v>
      </c>
    </row>
  </sheetData>
  <sheetProtection algorithmName="SHA-512" hashValue="mk30bcDdMpk/mFk1NhPOmg7yNG3XA3LYduqk08FIMiUrZw69yL9Htte3+XfXrlXdvSlUNhvW+TnM0i/rPViTNg==" saltValue="7o8thpiUCTYpwiSTkVTHbg==" spinCount="100000" sheet="1" objects="1" scenarios="1"/>
  <mergeCells count="21">
    <mergeCell ref="W4:W5"/>
    <mergeCell ref="F4:F6"/>
    <mergeCell ref="G4:G6"/>
    <mergeCell ref="V4:V6"/>
    <mergeCell ref="U4:U6"/>
    <mergeCell ref="A3:V3"/>
    <mergeCell ref="I4:T4"/>
    <mergeCell ref="I5:K5"/>
    <mergeCell ref="L5:N5"/>
    <mergeCell ref="O5:O6"/>
    <mergeCell ref="A4:A6"/>
    <mergeCell ref="B4:B6"/>
    <mergeCell ref="C4:C6"/>
    <mergeCell ref="P5:P6"/>
    <mergeCell ref="Q5:Q6"/>
    <mergeCell ref="R5:R6"/>
    <mergeCell ref="S5:S6"/>
    <mergeCell ref="D4:D6"/>
    <mergeCell ref="E4:E6"/>
    <mergeCell ref="H4:H6"/>
    <mergeCell ref="T5:T6"/>
  </mergeCells>
  <phoneticPr fontId="2"/>
  <conditionalFormatting sqref="B7:B56">
    <cfRule type="containsBlanks" dxfId="13" priority="5">
      <formula>LEN(TRIM(B7))=0</formula>
    </cfRule>
  </conditionalFormatting>
  <conditionalFormatting sqref="B7:C56 F7:U56">
    <cfRule type="containsBlanks" dxfId="12" priority="4">
      <formula>LEN(TRIM(B7))=0</formula>
    </cfRule>
  </conditionalFormatting>
  <conditionalFormatting sqref="D7:E56">
    <cfRule type="containsBlanks" dxfId="11" priority="1">
      <formula>LEN(TRIM(D7))=0</formula>
    </cfRule>
  </conditionalFormatting>
  <dataValidations count="3">
    <dataValidation type="whole" allowBlank="1" showInputMessage="1" showErrorMessage="1" sqref="I7:U56" xr:uid="{2DBBDBD9-DE28-44A2-ACCE-1F9BED10C8F6}">
      <formula1>0</formula1>
      <formula2>9999999</formula2>
    </dataValidation>
    <dataValidation type="whole" allowBlank="1" showInputMessage="1" showErrorMessage="1" sqref="B7:B56" xr:uid="{11890A11-39AE-424A-81AF-4EA69D056245}">
      <formula1>1</formula1>
      <formula2>15</formula2>
    </dataValidation>
    <dataValidation type="list" allowBlank="1" showInputMessage="1" showErrorMessage="1" sqref="H7:H56" xr:uid="{9EFCD610-39F2-4674-B7A8-3B30CD7F5E89}">
      <formula1>"APF（通年エネルギー消費効率）,消費電力（冷房）,消費電力（暖房）"</formula1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D14BB3C-259F-4E1D-A103-96F3881F2D61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F932-B5F5-44AA-9676-15F3D28C3AAA}">
  <sheetPr>
    <pageSetUpPr fitToPage="1"/>
  </sheetPr>
  <dimension ref="A3:AB57"/>
  <sheetViews>
    <sheetView view="pageBreakPreview" zoomScale="55" zoomScaleNormal="8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4" width="17.54296875" style="2" customWidth="1"/>
    <col min="5" max="6" width="21" style="16" customWidth="1"/>
    <col min="7" max="8" width="21" style="2" customWidth="1"/>
    <col min="9" max="9" width="21" style="16" customWidth="1"/>
    <col min="10" max="21" width="20.90625" style="2" customWidth="1"/>
    <col min="22" max="22" width="20.90625" style="30" customWidth="1"/>
    <col min="23" max="23" width="22.6328125" style="8" customWidth="1"/>
    <col min="24" max="24" width="11.54296875" style="2" customWidth="1"/>
    <col min="25" max="27" width="11.7265625" style="2" customWidth="1"/>
    <col min="28" max="28" width="18.6328125" style="2" customWidth="1"/>
    <col min="29" max="16384" width="8.7265625" style="2"/>
  </cols>
  <sheetData>
    <row r="3" spans="1:28" ht="24" customHeight="1">
      <c r="A3" s="15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33"/>
      <c r="W3" s="11"/>
    </row>
    <row r="4" spans="1:28" ht="24" customHeight="1">
      <c r="A4" s="48" t="s">
        <v>7</v>
      </c>
      <c r="B4" s="48" t="s">
        <v>8</v>
      </c>
      <c r="C4" s="48" t="s">
        <v>9</v>
      </c>
      <c r="D4" s="58" t="s">
        <v>30</v>
      </c>
      <c r="E4" s="48" t="s">
        <v>48</v>
      </c>
      <c r="F4" s="48" t="s">
        <v>46</v>
      </c>
      <c r="G4" s="48" t="s">
        <v>47</v>
      </c>
      <c r="H4" s="48" t="s">
        <v>49</v>
      </c>
      <c r="I4" s="49" t="s">
        <v>50</v>
      </c>
      <c r="J4" s="45" t="s">
        <v>28</v>
      </c>
      <c r="K4" s="46"/>
      <c r="L4" s="46"/>
      <c r="M4" s="46"/>
      <c r="N4" s="46"/>
      <c r="O4" s="46"/>
      <c r="P4" s="46"/>
      <c r="Q4" s="46"/>
      <c r="R4" s="46"/>
      <c r="S4" s="46"/>
      <c r="T4" s="46"/>
      <c r="U4" s="47"/>
      <c r="V4" s="55" t="s">
        <v>53</v>
      </c>
      <c r="W4" s="53" t="s">
        <v>27</v>
      </c>
      <c r="X4" s="13" t="s">
        <v>25</v>
      </c>
      <c r="Y4" s="59" t="s">
        <v>26</v>
      </c>
      <c r="Z4" s="59"/>
      <c r="AA4" s="59"/>
      <c r="AB4" s="59"/>
    </row>
    <row r="5" spans="1:28" ht="24" customHeight="1">
      <c r="A5" s="48"/>
      <c r="B5" s="48"/>
      <c r="C5" s="48"/>
      <c r="D5" s="50"/>
      <c r="E5" s="48"/>
      <c r="F5" s="48"/>
      <c r="G5" s="48"/>
      <c r="H5" s="48"/>
      <c r="I5" s="50"/>
      <c r="J5" s="48" t="s">
        <v>17</v>
      </c>
      <c r="K5" s="48"/>
      <c r="L5" s="48"/>
      <c r="M5" s="48" t="s">
        <v>21</v>
      </c>
      <c r="N5" s="48"/>
      <c r="O5" s="48"/>
      <c r="P5" s="48" t="s">
        <v>10</v>
      </c>
      <c r="Q5" s="48" t="s">
        <v>11</v>
      </c>
      <c r="R5" s="48" t="s">
        <v>12</v>
      </c>
      <c r="S5" s="48" t="s">
        <v>13</v>
      </c>
      <c r="T5" s="48" t="s">
        <v>14</v>
      </c>
      <c r="U5" s="48" t="s">
        <v>15</v>
      </c>
      <c r="V5" s="56"/>
      <c r="W5" s="53"/>
      <c r="X5" s="60">
        <v>0.66666666666666663</v>
      </c>
      <c r="Y5" s="2" t="s">
        <v>32</v>
      </c>
      <c r="Z5" s="2" t="s">
        <v>33</v>
      </c>
      <c r="AA5" s="2" t="s">
        <v>34</v>
      </c>
      <c r="AB5" s="2" t="s">
        <v>35</v>
      </c>
    </row>
    <row r="6" spans="1:28" ht="24" customHeight="1">
      <c r="A6" s="48"/>
      <c r="B6" s="48"/>
      <c r="C6" s="48"/>
      <c r="D6" s="51"/>
      <c r="E6" s="48"/>
      <c r="F6" s="48"/>
      <c r="G6" s="48"/>
      <c r="H6" s="48"/>
      <c r="I6" s="51"/>
      <c r="J6" s="9" t="s">
        <v>54</v>
      </c>
      <c r="K6" s="9" t="s">
        <v>19</v>
      </c>
      <c r="L6" s="9" t="s">
        <v>20</v>
      </c>
      <c r="M6" s="9" t="s">
        <v>22</v>
      </c>
      <c r="N6" s="9" t="s">
        <v>23</v>
      </c>
      <c r="O6" s="9" t="s">
        <v>24</v>
      </c>
      <c r="P6" s="48"/>
      <c r="Q6" s="48"/>
      <c r="R6" s="48"/>
      <c r="S6" s="48"/>
      <c r="T6" s="48"/>
      <c r="U6" s="48"/>
      <c r="V6" s="57"/>
      <c r="W6" s="54"/>
      <c r="X6" s="60"/>
      <c r="Y6" s="14">
        <v>1000000</v>
      </c>
      <c r="Z6" s="14">
        <v>400000</v>
      </c>
      <c r="AA6" s="14">
        <v>420000</v>
      </c>
      <c r="AB6" s="14">
        <v>220000</v>
      </c>
    </row>
    <row r="7" spans="1:28" ht="26.5" customHeight="1">
      <c r="A7" s="4">
        <v>1</v>
      </c>
      <c r="B7" s="20"/>
      <c r="C7" s="21"/>
      <c r="D7" s="21"/>
      <c r="E7" s="21"/>
      <c r="F7" s="22"/>
      <c r="G7" s="21"/>
      <c r="H7" s="22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31">
        <f>SUM(J7:U7)</f>
        <v>0</v>
      </c>
      <c r="W7" s="10">
        <f>ROUNDDOWN(MIN((SUM(J7:U7))*$X$5,_xlfn.IFS(D7="エネファーム",1000000,D7="エコキュート",400000,D7="ハイブリッド",420000,D7="エコジョーズ・その他",220000,D7="",0)),-3)</f>
        <v>0</v>
      </c>
    </row>
    <row r="8" spans="1:28" ht="26.5" customHeight="1">
      <c r="A8" s="4">
        <v>2</v>
      </c>
      <c r="B8" s="20"/>
      <c r="C8" s="21"/>
      <c r="D8" s="21"/>
      <c r="E8" s="21"/>
      <c r="F8" s="22"/>
      <c r="G8" s="21"/>
      <c r="H8" s="22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31">
        <f>SUM(J8:U8)</f>
        <v>0</v>
      </c>
      <c r="W8" s="10">
        <f t="shared" ref="W8:W56" si="0">ROUNDDOWN(MIN((SUM(J8:U8))*$X$5,_xlfn.IFS(D8="エネファーム",1000000,D8="エコキュート",400000,D8="ハイブリッド",420000,D8="エコジョーズ・その他",220000,D8="",0)),-3)</f>
        <v>0</v>
      </c>
    </row>
    <row r="9" spans="1:28" ht="26.5" customHeight="1">
      <c r="A9" s="4">
        <v>3</v>
      </c>
      <c r="B9" s="20"/>
      <c r="C9" s="21"/>
      <c r="D9" s="21"/>
      <c r="E9" s="21"/>
      <c r="F9" s="22"/>
      <c r="G9" s="21"/>
      <c r="H9" s="22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31">
        <f t="shared" ref="V9:V56" si="1">SUM(J9:U9)</f>
        <v>0</v>
      </c>
      <c r="W9" s="10">
        <f t="shared" si="0"/>
        <v>0</v>
      </c>
    </row>
    <row r="10" spans="1:28" ht="26.5" customHeight="1">
      <c r="A10" s="4">
        <v>4</v>
      </c>
      <c r="B10" s="20"/>
      <c r="C10" s="21"/>
      <c r="D10" s="21"/>
      <c r="E10" s="21"/>
      <c r="F10" s="22"/>
      <c r="G10" s="21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31">
        <f t="shared" si="1"/>
        <v>0</v>
      </c>
      <c r="W10" s="10">
        <f t="shared" si="0"/>
        <v>0</v>
      </c>
    </row>
    <row r="11" spans="1:28" ht="26.5" customHeight="1">
      <c r="A11" s="4">
        <v>5</v>
      </c>
      <c r="B11" s="20"/>
      <c r="C11" s="21"/>
      <c r="D11" s="21"/>
      <c r="E11" s="21"/>
      <c r="F11" s="22"/>
      <c r="G11" s="21"/>
      <c r="H11" s="22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31">
        <f t="shared" si="1"/>
        <v>0</v>
      </c>
      <c r="W11" s="10">
        <f t="shared" si="0"/>
        <v>0</v>
      </c>
    </row>
    <row r="12" spans="1:28" ht="26.5" customHeight="1">
      <c r="A12" s="4">
        <v>6</v>
      </c>
      <c r="B12" s="20"/>
      <c r="C12" s="21"/>
      <c r="D12" s="21"/>
      <c r="E12" s="21"/>
      <c r="F12" s="22"/>
      <c r="G12" s="21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31">
        <f t="shared" si="1"/>
        <v>0</v>
      </c>
      <c r="W12" s="10">
        <f t="shared" si="0"/>
        <v>0</v>
      </c>
    </row>
    <row r="13" spans="1:28" ht="26.5" customHeight="1">
      <c r="A13" s="4">
        <v>7</v>
      </c>
      <c r="B13" s="20"/>
      <c r="C13" s="21"/>
      <c r="D13" s="21"/>
      <c r="E13" s="21"/>
      <c r="F13" s="22"/>
      <c r="G13" s="21"/>
      <c r="H13" s="22"/>
      <c r="I13" s="22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31">
        <f t="shared" si="1"/>
        <v>0</v>
      </c>
      <c r="W13" s="10">
        <f t="shared" si="0"/>
        <v>0</v>
      </c>
    </row>
    <row r="14" spans="1:28" ht="26.5" customHeight="1">
      <c r="A14" s="4">
        <v>8</v>
      </c>
      <c r="B14" s="20"/>
      <c r="C14" s="21"/>
      <c r="D14" s="21"/>
      <c r="E14" s="21"/>
      <c r="F14" s="22"/>
      <c r="G14" s="21"/>
      <c r="H14" s="22"/>
      <c r="I14" s="22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31">
        <f t="shared" si="1"/>
        <v>0</v>
      </c>
      <c r="W14" s="10">
        <f t="shared" si="0"/>
        <v>0</v>
      </c>
    </row>
    <row r="15" spans="1:28" ht="26.5" customHeight="1">
      <c r="A15" s="4">
        <v>9</v>
      </c>
      <c r="B15" s="20"/>
      <c r="C15" s="21"/>
      <c r="D15" s="21"/>
      <c r="E15" s="21"/>
      <c r="F15" s="22"/>
      <c r="G15" s="21"/>
      <c r="H15" s="22"/>
      <c r="I15" s="22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31">
        <f t="shared" si="1"/>
        <v>0</v>
      </c>
      <c r="W15" s="10">
        <f t="shared" si="0"/>
        <v>0</v>
      </c>
    </row>
    <row r="16" spans="1:28" ht="26.5" customHeight="1">
      <c r="A16" s="4">
        <v>10</v>
      </c>
      <c r="B16" s="20"/>
      <c r="C16" s="21"/>
      <c r="D16" s="21"/>
      <c r="E16" s="21"/>
      <c r="F16" s="22"/>
      <c r="G16" s="21"/>
      <c r="H16" s="22"/>
      <c r="I16" s="22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31">
        <f t="shared" si="1"/>
        <v>0</v>
      </c>
      <c r="W16" s="10">
        <f t="shared" si="0"/>
        <v>0</v>
      </c>
    </row>
    <row r="17" spans="1:23" ht="26.5" customHeight="1">
      <c r="A17" s="4">
        <v>11</v>
      </c>
      <c r="B17" s="20"/>
      <c r="C17" s="21"/>
      <c r="D17" s="21"/>
      <c r="E17" s="21"/>
      <c r="F17" s="22"/>
      <c r="G17" s="21"/>
      <c r="H17" s="22"/>
      <c r="I17" s="2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31">
        <f t="shared" si="1"/>
        <v>0</v>
      </c>
      <c r="W17" s="10">
        <f t="shared" si="0"/>
        <v>0</v>
      </c>
    </row>
    <row r="18" spans="1:23" ht="26.5" customHeight="1">
      <c r="A18" s="4">
        <v>12</v>
      </c>
      <c r="B18" s="20"/>
      <c r="C18" s="21"/>
      <c r="D18" s="21"/>
      <c r="E18" s="21"/>
      <c r="F18" s="22"/>
      <c r="G18" s="21"/>
      <c r="H18" s="22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31">
        <f t="shared" si="1"/>
        <v>0</v>
      </c>
      <c r="W18" s="10">
        <f t="shared" si="0"/>
        <v>0</v>
      </c>
    </row>
    <row r="19" spans="1:23" ht="26.5" customHeight="1">
      <c r="A19" s="4">
        <v>13</v>
      </c>
      <c r="B19" s="20"/>
      <c r="C19" s="21"/>
      <c r="D19" s="21"/>
      <c r="E19" s="21"/>
      <c r="F19" s="22"/>
      <c r="G19" s="21"/>
      <c r="H19" s="22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31">
        <f t="shared" si="1"/>
        <v>0</v>
      </c>
      <c r="W19" s="10">
        <f t="shared" si="0"/>
        <v>0</v>
      </c>
    </row>
    <row r="20" spans="1:23" ht="26.5" customHeight="1">
      <c r="A20" s="4">
        <v>14</v>
      </c>
      <c r="B20" s="20"/>
      <c r="C20" s="21"/>
      <c r="D20" s="21"/>
      <c r="E20" s="21"/>
      <c r="F20" s="22"/>
      <c r="G20" s="21"/>
      <c r="H20" s="22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31">
        <f t="shared" si="1"/>
        <v>0</v>
      </c>
      <c r="W20" s="10">
        <f t="shared" si="0"/>
        <v>0</v>
      </c>
    </row>
    <row r="21" spans="1:23" ht="26.5" customHeight="1">
      <c r="A21" s="4">
        <v>15</v>
      </c>
      <c r="B21" s="20"/>
      <c r="C21" s="21"/>
      <c r="D21" s="21"/>
      <c r="E21" s="21"/>
      <c r="F21" s="22"/>
      <c r="G21" s="21"/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31">
        <f t="shared" si="1"/>
        <v>0</v>
      </c>
      <c r="W21" s="10">
        <f t="shared" si="0"/>
        <v>0</v>
      </c>
    </row>
    <row r="22" spans="1:23" ht="26.5" customHeight="1">
      <c r="A22" s="4">
        <v>16</v>
      </c>
      <c r="B22" s="20"/>
      <c r="C22" s="21"/>
      <c r="D22" s="21"/>
      <c r="E22" s="21"/>
      <c r="F22" s="22"/>
      <c r="G22" s="21"/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1">
        <f t="shared" si="1"/>
        <v>0</v>
      </c>
      <c r="W22" s="10">
        <f t="shared" si="0"/>
        <v>0</v>
      </c>
    </row>
    <row r="23" spans="1:23" ht="26.5" customHeight="1">
      <c r="A23" s="4">
        <v>17</v>
      </c>
      <c r="B23" s="20"/>
      <c r="C23" s="21"/>
      <c r="D23" s="21"/>
      <c r="E23" s="21"/>
      <c r="F23" s="22"/>
      <c r="G23" s="21"/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31">
        <f t="shared" si="1"/>
        <v>0</v>
      </c>
      <c r="W23" s="10">
        <f t="shared" si="0"/>
        <v>0</v>
      </c>
    </row>
    <row r="24" spans="1:23" ht="26.5" customHeight="1">
      <c r="A24" s="4">
        <v>18</v>
      </c>
      <c r="B24" s="20"/>
      <c r="C24" s="21"/>
      <c r="D24" s="21"/>
      <c r="E24" s="21"/>
      <c r="F24" s="22"/>
      <c r="G24" s="21"/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31">
        <f t="shared" si="1"/>
        <v>0</v>
      </c>
      <c r="W24" s="10">
        <f t="shared" si="0"/>
        <v>0</v>
      </c>
    </row>
    <row r="25" spans="1:23" ht="26.5" customHeight="1">
      <c r="A25" s="4">
        <v>19</v>
      </c>
      <c r="B25" s="20"/>
      <c r="C25" s="21"/>
      <c r="D25" s="21"/>
      <c r="E25" s="21"/>
      <c r="F25" s="22"/>
      <c r="G25" s="21"/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31">
        <f t="shared" si="1"/>
        <v>0</v>
      </c>
      <c r="W25" s="10">
        <f t="shared" si="0"/>
        <v>0</v>
      </c>
    </row>
    <row r="26" spans="1:23" ht="26.5" customHeight="1">
      <c r="A26" s="4">
        <v>20</v>
      </c>
      <c r="B26" s="20"/>
      <c r="C26" s="21"/>
      <c r="D26" s="21"/>
      <c r="E26" s="21"/>
      <c r="F26" s="22"/>
      <c r="G26" s="21"/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31">
        <f t="shared" si="1"/>
        <v>0</v>
      </c>
      <c r="W26" s="10">
        <f t="shared" si="0"/>
        <v>0</v>
      </c>
    </row>
    <row r="27" spans="1:23" ht="26.5" customHeight="1">
      <c r="A27" s="4">
        <v>21</v>
      </c>
      <c r="B27" s="20"/>
      <c r="C27" s="21"/>
      <c r="D27" s="21"/>
      <c r="E27" s="21"/>
      <c r="F27" s="22"/>
      <c r="G27" s="21"/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31">
        <f t="shared" si="1"/>
        <v>0</v>
      </c>
      <c r="W27" s="10">
        <f t="shared" si="0"/>
        <v>0</v>
      </c>
    </row>
    <row r="28" spans="1:23" ht="26.5" customHeight="1">
      <c r="A28" s="4">
        <v>22</v>
      </c>
      <c r="B28" s="20"/>
      <c r="C28" s="21"/>
      <c r="D28" s="21"/>
      <c r="E28" s="21"/>
      <c r="F28" s="22"/>
      <c r="G28" s="21"/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31">
        <f t="shared" si="1"/>
        <v>0</v>
      </c>
      <c r="W28" s="10">
        <f t="shared" si="0"/>
        <v>0</v>
      </c>
    </row>
    <row r="29" spans="1:23" ht="26.5" customHeight="1">
      <c r="A29" s="4">
        <v>23</v>
      </c>
      <c r="B29" s="20"/>
      <c r="C29" s="21"/>
      <c r="D29" s="21"/>
      <c r="E29" s="21"/>
      <c r="F29" s="22"/>
      <c r="G29" s="21"/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31">
        <f t="shared" si="1"/>
        <v>0</v>
      </c>
      <c r="W29" s="10">
        <f t="shared" si="0"/>
        <v>0</v>
      </c>
    </row>
    <row r="30" spans="1:23" ht="26.5" customHeight="1">
      <c r="A30" s="4">
        <v>24</v>
      </c>
      <c r="B30" s="20"/>
      <c r="C30" s="21"/>
      <c r="D30" s="21"/>
      <c r="E30" s="21"/>
      <c r="F30" s="22"/>
      <c r="G30" s="21"/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31">
        <f t="shared" si="1"/>
        <v>0</v>
      </c>
      <c r="W30" s="10">
        <f t="shared" si="0"/>
        <v>0</v>
      </c>
    </row>
    <row r="31" spans="1:23" ht="26.5" customHeight="1">
      <c r="A31" s="4">
        <v>25</v>
      </c>
      <c r="B31" s="20"/>
      <c r="C31" s="21"/>
      <c r="D31" s="21"/>
      <c r="E31" s="21"/>
      <c r="F31" s="22"/>
      <c r="G31" s="21"/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31">
        <f t="shared" si="1"/>
        <v>0</v>
      </c>
      <c r="W31" s="10">
        <f t="shared" si="0"/>
        <v>0</v>
      </c>
    </row>
    <row r="32" spans="1:23" ht="26.5" customHeight="1">
      <c r="A32" s="4">
        <v>26</v>
      </c>
      <c r="B32" s="20"/>
      <c r="C32" s="21"/>
      <c r="D32" s="21"/>
      <c r="E32" s="21"/>
      <c r="F32" s="22"/>
      <c r="G32" s="21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31">
        <f t="shared" si="1"/>
        <v>0</v>
      </c>
      <c r="W32" s="10">
        <f t="shared" si="0"/>
        <v>0</v>
      </c>
    </row>
    <row r="33" spans="1:23" ht="26.5" customHeight="1">
      <c r="A33" s="4">
        <v>27</v>
      </c>
      <c r="B33" s="20"/>
      <c r="C33" s="21"/>
      <c r="D33" s="21"/>
      <c r="E33" s="21"/>
      <c r="F33" s="22"/>
      <c r="G33" s="21"/>
      <c r="H33" s="22"/>
      <c r="I33" s="22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31">
        <f t="shared" si="1"/>
        <v>0</v>
      </c>
      <c r="W33" s="10">
        <f t="shared" si="0"/>
        <v>0</v>
      </c>
    </row>
    <row r="34" spans="1:23" ht="26.5" customHeight="1">
      <c r="A34" s="4">
        <v>28</v>
      </c>
      <c r="B34" s="20"/>
      <c r="C34" s="21"/>
      <c r="D34" s="21"/>
      <c r="E34" s="21"/>
      <c r="F34" s="22"/>
      <c r="G34" s="21"/>
      <c r="H34" s="22"/>
      <c r="I34" s="22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31">
        <f t="shared" si="1"/>
        <v>0</v>
      </c>
      <c r="W34" s="10">
        <f t="shared" si="0"/>
        <v>0</v>
      </c>
    </row>
    <row r="35" spans="1:23" ht="26.5" customHeight="1">
      <c r="A35" s="4">
        <v>29</v>
      </c>
      <c r="B35" s="20"/>
      <c r="C35" s="21"/>
      <c r="D35" s="21"/>
      <c r="E35" s="21"/>
      <c r="F35" s="22"/>
      <c r="G35" s="21"/>
      <c r="H35" s="22"/>
      <c r="I35" s="22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31">
        <f t="shared" si="1"/>
        <v>0</v>
      </c>
      <c r="W35" s="10">
        <f t="shared" si="0"/>
        <v>0</v>
      </c>
    </row>
    <row r="36" spans="1:23" ht="26.5" customHeight="1">
      <c r="A36" s="4">
        <v>30</v>
      </c>
      <c r="B36" s="20"/>
      <c r="C36" s="21"/>
      <c r="D36" s="21"/>
      <c r="E36" s="21"/>
      <c r="F36" s="22"/>
      <c r="G36" s="21"/>
      <c r="H36" s="22"/>
      <c r="I36" s="22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31">
        <f t="shared" si="1"/>
        <v>0</v>
      </c>
      <c r="W36" s="10">
        <f t="shared" si="0"/>
        <v>0</v>
      </c>
    </row>
    <row r="37" spans="1:23" ht="26.5" customHeight="1">
      <c r="A37" s="4">
        <v>31</v>
      </c>
      <c r="B37" s="20"/>
      <c r="C37" s="21"/>
      <c r="D37" s="21"/>
      <c r="E37" s="21"/>
      <c r="F37" s="22"/>
      <c r="G37" s="21"/>
      <c r="H37" s="22"/>
      <c r="I37" s="22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31">
        <f t="shared" si="1"/>
        <v>0</v>
      </c>
      <c r="W37" s="10">
        <f t="shared" si="0"/>
        <v>0</v>
      </c>
    </row>
    <row r="38" spans="1:23" ht="26.5" customHeight="1">
      <c r="A38" s="4">
        <v>32</v>
      </c>
      <c r="B38" s="20"/>
      <c r="C38" s="21"/>
      <c r="D38" s="21"/>
      <c r="E38" s="21"/>
      <c r="F38" s="22"/>
      <c r="G38" s="21"/>
      <c r="H38" s="22"/>
      <c r="I38" s="22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31">
        <f t="shared" si="1"/>
        <v>0</v>
      </c>
      <c r="W38" s="10">
        <f t="shared" si="0"/>
        <v>0</v>
      </c>
    </row>
    <row r="39" spans="1:23" ht="26.5" customHeight="1">
      <c r="A39" s="4">
        <v>33</v>
      </c>
      <c r="B39" s="20"/>
      <c r="C39" s="21"/>
      <c r="D39" s="21"/>
      <c r="E39" s="21"/>
      <c r="F39" s="22"/>
      <c r="G39" s="21"/>
      <c r="H39" s="22"/>
      <c r="I39" s="22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31">
        <f t="shared" si="1"/>
        <v>0</v>
      </c>
      <c r="W39" s="10">
        <f t="shared" si="0"/>
        <v>0</v>
      </c>
    </row>
    <row r="40" spans="1:23" ht="26.5" customHeight="1">
      <c r="A40" s="4">
        <v>34</v>
      </c>
      <c r="B40" s="20"/>
      <c r="C40" s="21"/>
      <c r="D40" s="21"/>
      <c r="E40" s="21"/>
      <c r="F40" s="22"/>
      <c r="G40" s="21"/>
      <c r="H40" s="22"/>
      <c r="I40" s="22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31">
        <f t="shared" si="1"/>
        <v>0</v>
      </c>
      <c r="W40" s="10">
        <f t="shared" si="0"/>
        <v>0</v>
      </c>
    </row>
    <row r="41" spans="1:23" ht="26.5" customHeight="1">
      <c r="A41" s="4">
        <v>35</v>
      </c>
      <c r="B41" s="20"/>
      <c r="C41" s="21"/>
      <c r="D41" s="21"/>
      <c r="E41" s="21"/>
      <c r="F41" s="22"/>
      <c r="G41" s="21"/>
      <c r="H41" s="22"/>
      <c r="I41" s="22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31">
        <f t="shared" si="1"/>
        <v>0</v>
      </c>
      <c r="W41" s="10">
        <f t="shared" si="0"/>
        <v>0</v>
      </c>
    </row>
    <row r="42" spans="1:23" ht="26.5" customHeight="1">
      <c r="A42" s="4">
        <v>36</v>
      </c>
      <c r="B42" s="20"/>
      <c r="C42" s="21"/>
      <c r="D42" s="21"/>
      <c r="E42" s="21"/>
      <c r="F42" s="22"/>
      <c r="G42" s="21"/>
      <c r="H42" s="22"/>
      <c r="I42" s="22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31">
        <f t="shared" si="1"/>
        <v>0</v>
      </c>
      <c r="W42" s="10">
        <f t="shared" si="0"/>
        <v>0</v>
      </c>
    </row>
    <row r="43" spans="1:23" ht="26.5" customHeight="1">
      <c r="A43" s="4">
        <v>37</v>
      </c>
      <c r="B43" s="20"/>
      <c r="C43" s="21"/>
      <c r="D43" s="21"/>
      <c r="E43" s="21"/>
      <c r="F43" s="22"/>
      <c r="G43" s="21"/>
      <c r="H43" s="22"/>
      <c r="I43" s="22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31">
        <f t="shared" si="1"/>
        <v>0</v>
      </c>
      <c r="W43" s="10">
        <f t="shared" si="0"/>
        <v>0</v>
      </c>
    </row>
    <row r="44" spans="1:23" ht="26.5" customHeight="1">
      <c r="A44" s="4">
        <v>38</v>
      </c>
      <c r="B44" s="20"/>
      <c r="C44" s="21"/>
      <c r="D44" s="21"/>
      <c r="E44" s="21"/>
      <c r="F44" s="22"/>
      <c r="G44" s="21"/>
      <c r="H44" s="22"/>
      <c r="I44" s="22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31">
        <f t="shared" si="1"/>
        <v>0</v>
      </c>
      <c r="W44" s="10">
        <f t="shared" si="0"/>
        <v>0</v>
      </c>
    </row>
    <row r="45" spans="1:23" ht="26.5" customHeight="1">
      <c r="A45" s="4">
        <v>39</v>
      </c>
      <c r="B45" s="20"/>
      <c r="C45" s="21"/>
      <c r="D45" s="21"/>
      <c r="E45" s="21"/>
      <c r="F45" s="22"/>
      <c r="G45" s="21"/>
      <c r="H45" s="22"/>
      <c r="I45" s="22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31">
        <f t="shared" si="1"/>
        <v>0</v>
      </c>
      <c r="W45" s="10">
        <f t="shared" si="0"/>
        <v>0</v>
      </c>
    </row>
    <row r="46" spans="1:23" ht="26.5" customHeight="1">
      <c r="A46" s="4">
        <v>40</v>
      </c>
      <c r="B46" s="20"/>
      <c r="C46" s="21"/>
      <c r="D46" s="21"/>
      <c r="E46" s="21"/>
      <c r="F46" s="22"/>
      <c r="G46" s="21"/>
      <c r="H46" s="22"/>
      <c r="I46" s="22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31">
        <f t="shared" si="1"/>
        <v>0</v>
      </c>
      <c r="W46" s="10">
        <f t="shared" si="0"/>
        <v>0</v>
      </c>
    </row>
    <row r="47" spans="1:23" ht="26.5" customHeight="1">
      <c r="A47" s="4">
        <v>41</v>
      </c>
      <c r="B47" s="20"/>
      <c r="C47" s="21"/>
      <c r="D47" s="21"/>
      <c r="E47" s="21"/>
      <c r="F47" s="22"/>
      <c r="G47" s="21"/>
      <c r="H47" s="22"/>
      <c r="I47" s="22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31">
        <f t="shared" si="1"/>
        <v>0</v>
      </c>
      <c r="W47" s="10">
        <f t="shared" si="0"/>
        <v>0</v>
      </c>
    </row>
    <row r="48" spans="1:23" ht="26.5" customHeight="1">
      <c r="A48" s="4">
        <v>42</v>
      </c>
      <c r="B48" s="20"/>
      <c r="C48" s="21"/>
      <c r="D48" s="21"/>
      <c r="E48" s="21"/>
      <c r="F48" s="22"/>
      <c r="G48" s="21"/>
      <c r="H48" s="22"/>
      <c r="I48" s="22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31">
        <f t="shared" si="1"/>
        <v>0</v>
      </c>
      <c r="W48" s="10">
        <f t="shared" si="0"/>
        <v>0</v>
      </c>
    </row>
    <row r="49" spans="1:23" ht="26.5" customHeight="1">
      <c r="A49" s="4">
        <v>43</v>
      </c>
      <c r="B49" s="20"/>
      <c r="C49" s="21"/>
      <c r="D49" s="21"/>
      <c r="E49" s="21"/>
      <c r="F49" s="22"/>
      <c r="G49" s="21"/>
      <c r="H49" s="22"/>
      <c r="I49" s="2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31">
        <f t="shared" si="1"/>
        <v>0</v>
      </c>
      <c r="W49" s="10">
        <f t="shared" si="0"/>
        <v>0</v>
      </c>
    </row>
    <row r="50" spans="1:23" ht="26.5" customHeight="1">
      <c r="A50" s="4">
        <v>44</v>
      </c>
      <c r="B50" s="20"/>
      <c r="C50" s="21"/>
      <c r="D50" s="21"/>
      <c r="E50" s="21"/>
      <c r="F50" s="22"/>
      <c r="G50" s="21"/>
      <c r="H50" s="22"/>
      <c r="I50" s="22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31">
        <f t="shared" si="1"/>
        <v>0</v>
      </c>
      <c r="W50" s="10">
        <f t="shared" si="0"/>
        <v>0</v>
      </c>
    </row>
    <row r="51" spans="1:23" ht="26.5" customHeight="1">
      <c r="A51" s="4">
        <v>45</v>
      </c>
      <c r="B51" s="20"/>
      <c r="C51" s="21"/>
      <c r="D51" s="21"/>
      <c r="E51" s="21"/>
      <c r="F51" s="22"/>
      <c r="G51" s="21"/>
      <c r="H51" s="22"/>
      <c r="I51" s="22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31">
        <f t="shared" si="1"/>
        <v>0</v>
      </c>
      <c r="W51" s="10">
        <f t="shared" si="0"/>
        <v>0</v>
      </c>
    </row>
    <row r="52" spans="1:23" ht="26.5" customHeight="1">
      <c r="A52" s="4">
        <v>46</v>
      </c>
      <c r="B52" s="20"/>
      <c r="C52" s="21"/>
      <c r="D52" s="21"/>
      <c r="E52" s="21"/>
      <c r="F52" s="22"/>
      <c r="G52" s="21"/>
      <c r="H52" s="22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31">
        <f t="shared" si="1"/>
        <v>0</v>
      </c>
      <c r="W52" s="10">
        <f t="shared" si="0"/>
        <v>0</v>
      </c>
    </row>
    <row r="53" spans="1:23" ht="26.5" customHeight="1">
      <c r="A53" s="4">
        <v>47</v>
      </c>
      <c r="B53" s="20"/>
      <c r="C53" s="21"/>
      <c r="D53" s="21"/>
      <c r="E53" s="21"/>
      <c r="F53" s="22"/>
      <c r="G53" s="21"/>
      <c r="H53" s="22"/>
      <c r="I53" s="22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31">
        <f t="shared" si="1"/>
        <v>0</v>
      </c>
      <c r="W53" s="10">
        <f t="shared" si="0"/>
        <v>0</v>
      </c>
    </row>
    <row r="54" spans="1:23" ht="26.5" customHeight="1">
      <c r="A54" s="4">
        <v>48</v>
      </c>
      <c r="B54" s="20"/>
      <c r="C54" s="21"/>
      <c r="D54" s="21"/>
      <c r="E54" s="21"/>
      <c r="F54" s="22"/>
      <c r="G54" s="21"/>
      <c r="H54" s="22"/>
      <c r="I54" s="22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31">
        <f t="shared" si="1"/>
        <v>0</v>
      </c>
      <c r="W54" s="10">
        <f t="shared" si="0"/>
        <v>0</v>
      </c>
    </row>
    <row r="55" spans="1:23" ht="26.5" customHeight="1">
      <c r="A55" s="4">
        <v>49</v>
      </c>
      <c r="B55" s="20"/>
      <c r="C55" s="21"/>
      <c r="D55" s="21"/>
      <c r="E55" s="21"/>
      <c r="F55" s="22"/>
      <c r="G55" s="21"/>
      <c r="H55" s="22"/>
      <c r="I55" s="22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31">
        <f t="shared" si="1"/>
        <v>0</v>
      </c>
      <c r="W55" s="10">
        <f t="shared" si="0"/>
        <v>0</v>
      </c>
    </row>
    <row r="56" spans="1:23" ht="26.5" customHeight="1">
      <c r="A56" s="5">
        <v>50</v>
      </c>
      <c r="B56" s="20"/>
      <c r="C56" s="21"/>
      <c r="D56" s="21"/>
      <c r="E56" s="21"/>
      <c r="F56" s="22"/>
      <c r="G56" s="21"/>
      <c r="H56" s="22"/>
      <c r="I56" s="22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31">
        <f t="shared" si="1"/>
        <v>0</v>
      </c>
      <c r="W56" s="10">
        <f t="shared" si="0"/>
        <v>0</v>
      </c>
    </row>
    <row r="57" spans="1:23" ht="25" customHeight="1">
      <c r="A57" s="27" t="s">
        <v>51</v>
      </c>
      <c r="B57" s="25"/>
      <c r="C57" s="25"/>
      <c r="D57" s="25"/>
      <c r="E57" s="25"/>
      <c r="F57" s="25"/>
      <c r="G57" s="25"/>
      <c r="H57" s="25"/>
      <c r="I57" s="25"/>
      <c r="J57" s="28">
        <f t="shared" ref="J57:W57" si="2">SUM(J7:J56)</f>
        <v>0</v>
      </c>
      <c r="K57" s="28">
        <f t="shared" si="2"/>
        <v>0</v>
      </c>
      <c r="L57" s="28">
        <f t="shared" si="2"/>
        <v>0</v>
      </c>
      <c r="M57" s="28">
        <f t="shared" si="2"/>
        <v>0</v>
      </c>
      <c r="N57" s="28">
        <f t="shared" si="2"/>
        <v>0</v>
      </c>
      <c r="O57" s="28">
        <f t="shared" si="2"/>
        <v>0</v>
      </c>
      <c r="P57" s="28">
        <f t="shared" si="2"/>
        <v>0</v>
      </c>
      <c r="Q57" s="28">
        <f t="shared" si="2"/>
        <v>0</v>
      </c>
      <c r="R57" s="28">
        <f t="shared" si="2"/>
        <v>0</v>
      </c>
      <c r="S57" s="28">
        <f t="shared" si="2"/>
        <v>0</v>
      </c>
      <c r="T57" s="28">
        <f t="shared" si="2"/>
        <v>0</v>
      </c>
      <c r="U57" s="28">
        <f t="shared" si="2"/>
        <v>0</v>
      </c>
      <c r="V57" s="32">
        <f>SUM(V7:V56)</f>
        <v>0</v>
      </c>
      <c r="W57" s="26">
        <f t="shared" si="2"/>
        <v>0</v>
      </c>
    </row>
  </sheetData>
  <sheetProtection algorithmName="SHA-512" hashValue="GA7U6pldquS6bRwMw+j+WzhWBSAZBtNZs3xcCZn1ao4/XN30NXgVj0o7Wd65Eq5cX0oxZngmreGoEEE2YlemIw==" saltValue="wT40uKNwThG1dv1/9Cp8/Q==" spinCount="100000" sheet="1" objects="1" scenarios="1"/>
  <mergeCells count="22">
    <mergeCell ref="I4:I6"/>
    <mergeCell ref="Y4:AB4"/>
    <mergeCell ref="X5:X6"/>
    <mergeCell ref="J5:L5"/>
    <mergeCell ref="M5:O5"/>
    <mergeCell ref="P5:P6"/>
    <mergeCell ref="Q5:Q6"/>
    <mergeCell ref="R5:R6"/>
    <mergeCell ref="S5:S6"/>
    <mergeCell ref="T5:T6"/>
    <mergeCell ref="U5:U6"/>
    <mergeCell ref="J4:U4"/>
    <mergeCell ref="W4:W6"/>
    <mergeCell ref="V4:V6"/>
    <mergeCell ref="A4:A6"/>
    <mergeCell ref="B4:B6"/>
    <mergeCell ref="C4:C6"/>
    <mergeCell ref="G4:G6"/>
    <mergeCell ref="H4:H6"/>
    <mergeCell ref="D4:D6"/>
    <mergeCell ref="E4:E6"/>
    <mergeCell ref="F4:F6"/>
  </mergeCells>
  <phoneticPr fontId="2"/>
  <conditionalFormatting sqref="B7:B56">
    <cfRule type="containsBlanks" dxfId="9" priority="4">
      <formula>LEN(TRIM(B7))=0</formula>
    </cfRule>
  </conditionalFormatting>
  <conditionalFormatting sqref="B7:D56 G7:V56">
    <cfRule type="containsBlanks" dxfId="8" priority="3">
      <formula>LEN(TRIM(B7))=0</formula>
    </cfRule>
  </conditionalFormatting>
  <conditionalFormatting sqref="E7:F56">
    <cfRule type="containsBlanks" dxfId="7" priority="1">
      <formula>LEN(TRIM(E7))=0</formula>
    </cfRule>
  </conditionalFormatting>
  <dataValidations count="4">
    <dataValidation type="whole" allowBlank="1" showInputMessage="1" showErrorMessage="1" sqref="B7:B56" xr:uid="{E52753DA-9288-45EC-9631-7668ED574082}">
      <formula1>1</formula1>
      <formula2>15</formula2>
    </dataValidation>
    <dataValidation type="whole" allowBlank="1" showInputMessage="1" showErrorMessage="1" sqref="J7:V56" xr:uid="{BE07B818-2AEC-4E8A-9774-7F13837D61B4}">
      <formula1>0</formula1>
      <formula2>9999999</formula2>
    </dataValidation>
    <dataValidation type="list" allowBlank="1" showInputMessage="1" showErrorMessage="1" sqref="D7:D56" xr:uid="{5A72CF05-BD7D-4D43-A57A-77C563A2CE90}">
      <formula1>"エネファーム,エコキュート,ハイブリッド,エコジョーズ・その他"</formula1>
    </dataValidation>
    <dataValidation type="list" allowBlank="1" showInputMessage="1" showErrorMessage="1" sqref="I7:I56" xr:uid="{EFECB9B4-C58D-4AB8-8E81-1CC012BD0A86}">
      <formula1>"エネルギー消費効率,モード熱効率,ガス消費量,JIS効率(年間給湯保温効率),消費電力（エコキュートの申請）,エネルギー消費性能計算プグラム"</formula1>
    </dataValidation>
  </dataValidations>
  <pageMargins left="0.31496062992125984" right="0.31496062992125984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AB12F95-474D-4E85-BDD3-285854906FB5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7884A-FAC0-460B-913F-C48A5E622575}">
  <sheetPr>
    <pageSetUpPr fitToPage="1"/>
  </sheetPr>
  <dimension ref="A3:AA57"/>
  <sheetViews>
    <sheetView view="pageBreakPreview" zoomScale="55" zoomScaleNormal="80" zoomScaleSheetLayoutView="55" workbookViewId="0">
      <selection activeCell="B7" sqref="B7"/>
    </sheetView>
  </sheetViews>
  <sheetFormatPr defaultRowHeight="17.5"/>
  <cols>
    <col min="1" max="2" width="7.26953125" style="2" customWidth="1"/>
    <col min="3" max="3" width="11" style="2" customWidth="1"/>
    <col min="4" max="4" width="23.1796875" style="2" customWidth="1"/>
    <col min="5" max="6" width="17.54296875" style="2" customWidth="1"/>
    <col min="7" max="18" width="20.90625" style="2" customWidth="1"/>
    <col min="19" max="19" width="20.90625" style="30" customWidth="1"/>
    <col min="20" max="20" width="20.90625" style="34" customWidth="1"/>
    <col min="21" max="21" width="22.36328125" style="35" customWidth="1"/>
    <col min="22" max="22" width="22.6328125" style="8" customWidth="1"/>
    <col min="23" max="23" width="11.54296875" style="2" customWidth="1"/>
    <col min="24" max="24" width="11.26953125" style="2" customWidth="1"/>
    <col min="25" max="26" width="24.08984375" style="2" customWidth="1"/>
    <col min="27" max="27" width="18.6328125" style="2" customWidth="1"/>
    <col min="28" max="16384" width="8.7265625" style="2"/>
  </cols>
  <sheetData>
    <row r="3" spans="1:27" ht="24" customHeight="1">
      <c r="A3" s="1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33"/>
      <c r="T3" s="33"/>
      <c r="U3" s="33"/>
      <c r="V3" s="11"/>
    </row>
    <row r="4" spans="1:27" ht="24" customHeight="1">
      <c r="A4" s="48" t="s">
        <v>7</v>
      </c>
      <c r="B4" s="48" t="s">
        <v>8</v>
      </c>
      <c r="C4" s="48" t="s">
        <v>9</v>
      </c>
      <c r="D4" s="58" t="s">
        <v>40</v>
      </c>
      <c r="E4" s="48" t="s">
        <v>39</v>
      </c>
      <c r="F4" s="61" t="s">
        <v>38</v>
      </c>
      <c r="G4" s="45" t="s">
        <v>28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55" t="s">
        <v>52</v>
      </c>
      <c r="T4" s="62" t="s">
        <v>56</v>
      </c>
      <c r="U4" s="62" t="s">
        <v>55</v>
      </c>
      <c r="V4" s="53" t="s">
        <v>27</v>
      </c>
      <c r="W4" s="13" t="s">
        <v>25</v>
      </c>
      <c r="X4" s="59" t="s">
        <v>26</v>
      </c>
      <c r="Y4" s="59"/>
      <c r="Z4" s="59"/>
      <c r="AA4" s="12"/>
    </row>
    <row r="5" spans="1:27" ht="24" customHeight="1">
      <c r="A5" s="48"/>
      <c r="B5" s="48"/>
      <c r="C5" s="48"/>
      <c r="D5" s="50"/>
      <c r="E5" s="48"/>
      <c r="F5" s="48"/>
      <c r="G5" s="48" t="s">
        <v>17</v>
      </c>
      <c r="H5" s="48"/>
      <c r="I5" s="48"/>
      <c r="J5" s="48" t="s">
        <v>21</v>
      </c>
      <c r="K5" s="48"/>
      <c r="L5" s="48"/>
      <c r="M5" s="48" t="s">
        <v>10</v>
      </c>
      <c r="N5" s="48" t="s">
        <v>11</v>
      </c>
      <c r="O5" s="48" t="s">
        <v>12</v>
      </c>
      <c r="P5" s="48" t="s">
        <v>13</v>
      </c>
      <c r="Q5" s="48" t="s">
        <v>14</v>
      </c>
      <c r="R5" s="48" t="s">
        <v>15</v>
      </c>
      <c r="S5" s="56"/>
      <c r="T5" s="63"/>
      <c r="U5" s="63"/>
      <c r="V5" s="53"/>
      <c r="W5" s="60">
        <v>0.66666666666666663</v>
      </c>
      <c r="X5" s="6" t="s">
        <v>41</v>
      </c>
      <c r="Y5" s="2" t="s">
        <v>42</v>
      </c>
      <c r="Z5" s="2" t="s">
        <v>43</v>
      </c>
    </row>
    <row r="6" spans="1:27" ht="24" customHeight="1">
      <c r="A6" s="48"/>
      <c r="B6" s="48"/>
      <c r="C6" s="48"/>
      <c r="D6" s="51"/>
      <c r="E6" s="48"/>
      <c r="F6" s="48"/>
      <c r="G6" s="9" t="s">
        <v>18</v>
      </c>
      <c r="H6" s="9" t="s">
        <v>19</v>
      </c>
      <c r="I6" s="9" t="s">
        <v>20</v>
      </c>
      <c r="J6" s="9" t="s">
        <v>22</v>
      </c>
      <c r="K6" s="9" t="s">
        <v>23</v>
      </c>
      <c r="L6" s="9" t="s">
        <v>24</v>
      </c>
      <c r="M6" s="48"/>
      <c r="N6" s="48"/>
      <c r="O6" s="48"/>
      <c r="P6" s="48"/>
      <c r="Q6" s="48"/>
      <c r="R6" s="48"/>
      <c r="S6" s="57"/>
      <c r="T6" s="64"/>
      <c r="U6" s="64"/>
      <c r="V6" s="54"/>
      <c r="W6" s="60"/>
      <c r="X6" s="14">
        <v>1200000</v>
      </c>
      <c r="Y6" s="14">
        <v>150000</v>
      </c>
      <c r="Z6" s="14">
        <v>200000</v>
      </c>
      <c r="AA6" s="14"/>
    </row>
    <row r="7" spans="1:27" ht="26.5" customHeight="1">
      <c r="A7" s="4">
        <v>1</v>
      </c>
      <c r="B7" s="20"/>
      <c r="C7" s="21"/>
      <c r="D7" s="21"/>
      <c r="E7" s="21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1">
        <f>SUM(G7:R7)</f>
        <v>0</v>
      </c>
      <c r="T7" s="36"/>
      <c r="U7" s="31">
        <f>S7-T7</f>
        <v>0</v>
      </c>
      <c r="V7" s="10">
        <f>ROUNDDOWN(MIN((SUM(G7:R7))*$W$5,_xlfn.IFS(D7="戸建【窓のみ】",1200000,D7="戸建【窓・玄関ドア】",1200000,D7="集合住宅【窓のみ】",150000,D7="集合住宅【窓・玄関ドア】",200000,D7="",0)),-3)</f>
        <v>0</v>
      </c>
      <c r="X7" s="24" t="s">
        <v>45</v>
      </c>
    </row>
    <row r="8" spans="1:27" ht="26.5" customHeight="1">
      <c r="A8" s="4">
        <v>2</v>
      </c>
      <c r="B8" s="20"/>
      <c r="C8" s="21"/>
      <c r="D8" s="21"/>
      <c r="E8" s="21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1">
        <f t="shared" ref="S8:S56" si="0">SUM(G8:R8)</f>
        <v>0</v>
      </c>
      <c r="T8" s="36"/>
      <c r="U8" s="31">
        <f t="shared" ref="U8:U56" si="1">S8-T8</f>
        <v>0</v>
      </c>
      <c r="V8" s="10">
        <f t="shared" ref="V8:V56" si="2">ROUNDDOWN(MIN((SUM(G8:R8))*$W$5,_xlfn.IFS(D8="戸建【窓のみ】",1200000,D8="戸建【窓・玄関ドア】",1200000,D8="集合住宅【窓のみ】",150000,D8="集合住宅【窓・玄関ドア】",200000,D8="",0)),-3)</f>
        <v>0</v>
      </c>
    </row>
    <row r="9" spans="1:27" ht="26.5" customHeight="1">
      <c r="A9" s="4">
        <v>3</v>
      </c>
      <c r="B9" s="20"/>
      <c r="C9" s="21"/>
      <c r="D9" s="21"/>
      <c r="E9" s="21"/>
      <c r="F9" s="22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1">
        <f t="shared" si="0"/>
        <v>0</v>
      </c>
      <c r="T9" s="36"/>
      <c r="U9" s="31">
        <f t="shared" si="1"/>
        <v>0</v>
      </c>
      <c r="V9" s="10">
        <f t="shared" si="2"/>
        <v>0</v>
      </c>
    </row>
    <row r="10" spans="1:27" ht="26.5" customHeight="1">
      <c r="A10" s="4">
        <v>4</v>
      </c>
      <c r="B10" s="20"/>
      <c r="C10" s="21"/>
      <c r="D10" s="21"/>
      <c r="E10" s="21"/>
      <c r="F10" s="2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31">
        <f t="shared" si="0"/>
        <v>0</v>
      </c>
      <c r="T10" s="36"/>
      <c r="U10" s="31">
        <f t="shared" si="1"/>
        <v>0</v>
      </c>
      <c r="V10" s="10">
        <f t="shared" si="2"/>
        <v>0</v>
      </c>
    </row>
    <row r="11" spans="1:27" ht="26.5" customHeight="1">
      <c r="A11" s="4">
        <v>5</v>
      </c>
      <c r="B11" s="20"/>
      <c r="C11" s="21"/>
      <c r="D11" s="21"/>
      <c r="E11" s="21"/>
      <c r="F11" s="22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31">
        <f t="shared" si="0"/>
        <v>0</v>
      </c>
      <c r="T11" s="36"/>
      <c r="U11" s="31">
        <f t="shared" si="1"/>
        <v>0</v>
      </c>
      <c r="V11" s="10">
        <f t="shared" si="2"/>
        <v>0</v>
      </c>
    </row>
    <row r="12" spans="1:27" ht="26.5" customHeight="1">
      <c r="A12" s="4">
        <v>6</v>
      </c>
      <c r="B12" s="20"/>
      <c r="C12" s="21"/>
      <c r="D12" s="21"/>
      <c r="E12" s="21"/>
      <c r="F12" s="2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31">
        <f t="shared" si="0"/>
        <v>0</v>
      </c>
      <c r="T12" s="36"/>
      <c r="U12" s="31">
        <f t="shared" si="1"/>
        <v>0</v>
      </c>
      <c r="V12" s="10">
        <f t="shared" si="2"/>
        <v>0</v>
      </c>
    </row>
    <row r="13" spans="1:27" ht="26.5" customHeight="1">
      <c r="A13" s="4">
        <v>7</v>
      </c>
      <c r="B13" s="20"/>
      <c r="C13" s="21"/>
      <c r="D13" s="21"/>
      <c r="E13" s="21"/>
      <c r="F13" s="2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1">
        <f t="shared" si="0"/>
        <v>0</v>
      </c>
      <c r="T13" s="36"/>
      <c r="U13" s="31">
        <f t="shared" si="1"/>
        <v>0</v>
      </c>
      <c r="V13" s="10">
        <f t="shared" si="2"/>
        <v>0</v>
      </c>
    </row>
    <row r="14" spans="1:27" ht="26.5" customHeight="1">
      <c r="A14" s="4">
        <v>8</v>
      </c>
      <c r="B14" s="20"/>
      <c r="C14" s="21"/>
      <c r="D14" s="21"/>
      <c r="E14" s="21"/>
      <c r="F14" s="2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31">
        <f t="shared" si="0"/>
        <v>0</v>
      </c>
      <c r="T14" s="36"/>
      <c r="U14" s="31">
        <f t="shared" si="1"/>
        <v>0</v>
      </c>
      <c r="V14" s="10">
        <f t="shared" si="2"/>
        <v>0</v>
      </c>
    </row>
    <row r="15" spans="1:27" ht="26.5" customHeight="1">
      <c r="A15" s="4">
        <v>9</v>
      </c>
      <c r="B15" s="20"/>
      <c r="C15" s="21"/>
      <c r="D15" s="21"/>
      <c r="E15" s="21"/>
      <c r="F15" s="2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31">
        <f t="shared" si="0"/>
        <v>0</v>
      </c>
      <c r="T15" s="36"/>
      <c r="U15" s="31">
        <f t="shared" si="1"/>
        <v>0</v>
      </c>
      <c r="V15" s="10">
        <f t="shared" si="2"/>
        <v>0</v>
      </c>
    </row>
    <row r="16" spans="1:27" ht="26.5" customHeight="1">
      <c r="A16" s="4">
        <v>10</v>
      </c>
      <c r="B16" s="20"/>
      <c r="C16" s="21"/>
      <c r="D16" s="21"/>
      <c r="E16" s="21"/>
      <c r="F16" s="22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31">
        <f t="shared" si="0"/>
        <v>0</v>
      </c>
      <c r="T16" s="36"/>
      <c r="U16" s="31">
        <f t="shared" si="1"/>
        <v>0</v>
      </c>
      <c r="V16" s="10">
        <f t="shared" si="2"/>
        <v>0</v>
      </c>
    </row>
    <row r="17" spans="1:22" ht="26.5" customHeight="1">
      <c r="A17" s="4">
        <v>11</v>
      </c>
      <c r="B17" s="20"/>
      <c r="C17" s="21"/>
      <c r="D17" s="21"/>
      <c r="E17" s="21"/>
      <c r="F17" s="22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31">
        <f t="shared" si="0"/>
        <v>0</v>
      </c>
      <c r="T17" s="36"/>
      <c r="U17" s="31">
        <f t="shared" si="1"/>
        <v>0</v>
      </c>
      <c r="V17" s="10">
        <f t="shared" si="2"/>
        <v>0</v>
      </c>
    </row>
    <row r="18" spans="1:22" ht="26.5" customHeight="1">
      <c r="A18" s="4">
        <v>12</v>
      </c>
      <c r="B18" s="20"/>
      <c r="C18" s="21"/>
      <c r="D18" s="21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31">
        <f t="shared" si="0"/>
        <v>0</v>
      </c>
      <c r="T18" s="36"/>
      <c r="U18" s="31">
        <f t="shared" si="1"/>
        <v>0</v>
      </c>
      <c r="V18" s="10">
        <f t="shared" si="2"/>
        <v>0</v>
      </c>
    </row>
    <row r="19" spans="1:22" ht="26.5" customHeight="1">
      <c r="A19" s="4">
        <v>13</v>
      </c>
      <c r="B19" s="20"/>
      <c r="C19" s="21"/>
      <c r="D19" s="21"/>
      <c r="E19" s="21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31">
        <f t="shared" si="0"/>
        <v>0</v>
      </c>
      <c r="T19" s="36"/>
      <c r="U19" s="31">
        <f t="shared" si="1"/>
        <v>0</v>
      </c>
      <c r="V19" s="10">
        <f t="shared" si="2"/>
        <v>0</v>
      </c>
    </row>
    <row r="20" spans="1:22" ht="26.5" customHeight="1">
      <c r="A20" s="4">
        <v>14</v>
      </c>
      <c r="B20" s="20"/>
      <c r="C20" s="21"/>
      <c r="D20" s="21"/>
      <c r="E20" s="21"/>
      <c r="F20" s="22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1">
        <f t="shared" si="0"/>
        <v>0</v>
      </c>
      <c r="T20" s="36"/>
      <c r="U20" s="31">
        <f t="shared" si="1"/>
        <v>0</v>
      </c>
      <c r="V20" s="10">
        <f t="shared" si="2"/>
        <v>0</v>
      </c>
    </row>
    <row r="21" spans="1:22" ht="26.5" customHeight="1">
      <c r="A21" s="4">
        <v>15</v>
      </c>
      <c r="B21" s="20"/>
      <c r="C21" s="21"/>
      <c r="D21" s="21"/>
      <c r="E21" s="21"/>
      <c r="F21" s="22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31">
        <f t="shared" si="0"/>
        <v>0</v>
      </c>
      <c r="T21" s="36"/>
      <c r="U21" s="31">
        <f t="shared" si="1"/>
        <v>0</v>
      </c>
      <c r="V21" s="10">
        <f t="shared" si="2"/>
        <v>0</v>
      </c>
    </row>
    <row r="22" spans="1:22" ht="26.5" customHeight="1">
      <c r="A22" s="4">
        <v>16</v>
      </c>
      <c r="B22" s="20"/>
      <c r="C22" s="21"/>
      <c r="D22" s="21"/>
      <c r="E22" s="21"/>
      <c r="F22" s="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31">
        <f t="shared" si="0"/>
        <v>0</v>
      </c>
      <c r="T22" s="36"/>
      <c r="U22" s="31">
        <f t="shared" si="1"/>
        <v>0</v>
      </c>
      <c r="V22" s="10">
        <f t="shared" si="2"/>
        <v>0</v>
      </c>
    </row>
    <row r="23" spans="1:22" ht="26.5" customHeight="1">
      <c r="A23" s="4">
        <v>17</v>
      </c>
      <c r="B23" s="20"/>
      <c r="C23" s="21"/>
      <c r="D23" s="21"/>
      <c r="E23" s="21"/>
      <c r="F23" s="22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31">
        <f t="shared" si="0"/>
        <v>0</v>
      </c>
      <c r="T23" s="36"/>
      <c r="U23" s="31">
        <f t="shared" si="1"/>
        <v>0</v>
      </c>
      <c r="V23" s="10">
        <f t="shared" si="2"/>
        <v>0</v>
      </c>
    </row>
    <row r="24" spans="1:22" ht="26.5" customHeight="1">
      <c r="A24" s="4">
        <v>18</v>
      </c>
      <c r="B24" s="20"/>
      <c r="C24" s="21"/>
      <c r="D24" s="21"/>
      <c r="E24" s="21"/>
      <c r="F24" s="22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31">
        <f t="shared" si="0"/>
        <v>0</v>
      </c>
      <c r="T24" s="36"/>
      <c r="U24" s="31">
        <f t="shared" si="1"/>
        <v>0</v>
      </c>
      <c r="V24" s="10">
        <f t="shared" si="2"/>
        <v>0</v>
      </c>
    </row>
    <row r="25" spans="1:22" ht="26.5" customHeight="1">
      <c r="A25" s="4">
        <v>19</v>
      </c>
      <c r="B25" s="20"/>
      <c r="C25" s="21"/>
      <c r="D25" s="21"/>
      <c r="E25" s="21"/>
      <c r="F25" s="22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31">
        <f t="shared" si="0"/>
        <v>0</v>
      </c>
      <c r="T25" s="36"/>
      <c r="U25" s="31">
        <f t="shared" si="1"/>
        <v>0</v>
      </c>
      <c r="V25" s="10">
        <f t="shared" si="2"/>
        <v>0</v>
      </c>
    </row>
    <row r="26" spans="1:22" ht="26.5" customHeight="1">
      <c r="A26" s="4">
        <v>20</v>
      </c>
      <c r="B26" s="20"/>
      <c r="C26" s="21"/>
      <c r="D26" s="21"/>
      <c r="E26" s="21"/>
      <c r="F26" s="22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31">
        <f t="shared" si="0"/>
        <v>0</v>
      </c>
      <c r="T26" s="36"/>
      <c r="U26" s="31">
        <f t="shared" si="1"/>
        <v>0</v>
      </c>
      <c r="V26" s="10">
        <f t="shared" si="2"/>
        <v>0</v>
      </c>
    </row>
    <row r="27" spans="1:22" ht="26.5" customHeight="1">
      <c r="A27" s="4">
        <v>21</v>
      </c>
      <c r="B27" s="20"/>
      <c r="C27" s="21"/>
      <c r="D27" s="21"/>
      <c r="E27" s="21"/>
      <c r="F27" s="22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31">
        <f t="shared" si="0"/>
        <v>0</v>
      </c>
      <c r="T27" s="36"/>
      <c r="U27" s="31">
        <f t="shared" si="1"/>
        <v>0</v>
      </c>
      <c r="V27" s="10">
        <f t="shared" si="2"/>
        <v>0</v>
      </c>
    </row>
    <row r="28" spans="1:22" ht="26.5" customHeight="1">
      <c r="A28" s="4">
        <v>22</v>
      </c>
      <c r="B28" s="20"/>
      <c r="C28" s="21"/>
      <c r="D28" s="21"/>
      <c r="E28" s="21"/>
      <c r="F28" s="22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31">
        <f t="shared" si="0"/>
        <v>0</v>
      </c>
      <c r="T28" s="36"/>
      <c r="U28" s="31">
        <f t="shared" si="1"/>
        <v>0</v>
      </c>
      <c r="V28" s="10">
        <f t="shared" si="2"/>
        <v>0</v>
      </c>
    </row>
    <row r="29" spans="1:22" ht="26.5" customHeight="1">
      <c r="A29" s="4">
        <v>23</v>
      </c>
      <c r="B29" s="20"/>
      <c r="C29" s="21"/>
      <c r="D29" s="21"/>
      <c r="E29" s="21"/>
      <c r="F29" s="22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31">
        <f t="shared" si="0"/>
        <v>0</v>
      </c>
      <c r="T29" s="36"/>
      <c r="U29" s="31">
        <f t="shared" si="1"/>
        <v>0</v>
      </c>
      <c r="V29" s="10">
        <f t="shared" si="2"/>
        <v>0</v>
      </c>
    </row>
    <row r="30" spans="1:22" ht="26.5" customHeight="1">
      <c r="A30" s="4">
        <v>24</v>
      </c>
      <c r="B30" s="20"/>
      <c r="C30" s="21"/>
      <c r="D30" s="21"/>
      <c r="E30" s="21"/>
      <c r="F30" s="22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31">
        <f t="shared" si="0"/>
        <v>0</v>
      </c>
      <c r="T30" s="36"/>
      <c r="U30" s="31">
        <f t="shared" si="1"/>
        <v>0</v>
      </c>
      <c r="V30" s="10">
        <f t="shared" si="2"/>
        <v>0</v>
      </c>
    </row>
    <row r="31" spans="1:22" ht="26.5" customHeight="1">
      <c r="A31" s="4">
        <v>25</v>
      </c>
      <c r="B31" s="20"/>
      <c r="C31" s="21"/>
      <c r="D31" s="21"/>
      <c r="E31" s="21"/>
      <c r="F31" s="22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31">
        <f t="shared" si="0"/>
        <v>0</v>
      </c>
      <c r="T31" s="36"/>
      <c r="U31" s="31">
        <f t="shared" si="1"/>
        <v>0</v>
      </c>
      <c r="V31" s="10">
        <f t="shared" si="2"/>
        <v>0</v>
      </c>
    </row>
    <row r="32" spans="1:22" ht="26.5" customHeight="1">
      <c r="A32" s="4">
        <v>26</v>
      </c>
      <c r="B32" s="20"/>
      <c r="C32" s="21"/>
      <c r="D32" s="21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1">
        <f t="shared" si="0"/>
        <v>0</v>
      </c>
      <c r="T32" s="36"/>
      <c r="U32" s="31">
        <f t="shared" si="1"/>
        <v>0</v>
      </c>
      <c r="V32" s="10">
        <f t="shared" si="2"/>
        <v>0</v>
      </c>
    </row>
    <row r="33" spans="1:22" ht="26.5" customHeight="1">
      <c r="A33" s="4">
        <v>27</v>
      </c>
      <c r="B33" s="20"/>
      <c r="C33" s="21"/>
      <c r="D33" s="21"/>
      <c r="E33" s="21"/>
      <c r="F33" s="22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31">
        <f t="shared" si="0"/>
        <v>0</v>
      </c>
      <c r="T33" s="36"/>
      <c r="U33" s="31">
        <f t="shared" si="1"/>
        <v>0</v>
      </c>
      <c r="V33" s="10">
        <f t="shared" si="2"/>
        <v>0</v>
      </c>
    </row>
    <row r="34" spans="1:22" ht="26.5" customHeight="1">
      <c r="A34" s="4">
        <v>28</v>
      </c>
      <c r="B34" s="20"/>
      <c r="C34" s="21"/>
      <c r="D34" s="21"/>
      <c r="E34" s="21"/>
      <c r="F34" s="22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31">
        <f t="shared" si="0"/>
        <v>0</v>
      </c>
      <c r="T34" s="36"/>
      <c r="U34" s="31">
        <f t="shared" si="1"/>
        <v>0</v>
      </c>
      <c r="V34" s="10">
        <f t="shared" si="2"/>
        <v>0</v>
      </c>
    </row>
    <row r="35" spans="1:22" ht="26.5" customHeight="1">
      <c r="A35" s="4">
        <v>29</v>
      </c>
      <c r="B35" s="20"/>
      <c r="C35" s="21"/>
      <c r="D35" s="21"/>
      <c r="E35" s="21"/>
      <c r="F35" s="22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1">
        <f t="shared" si="0"/>
        <v>0</v>
      </c>
      <c r="T35" s="36"/>
      <c r="U35" s="31">
        <f t="shared" si="1"/>
        <v>0</v>
      </c>
      <c r="V35" s="10">
        <f t="shared" si="2"/>
        <v>0</v>
      </c>
    </row>
    <row r="36" spans="1:22" ht="26.5" customHeight="1">
      <c r="A36" s="4">
        <v>30</v>
      </c>
      <c r="B36" s="20"/>
      <c r="C36" s="21"/>
      <c r="D36" s="21"/>
      <c r="E36" s="21"/>
      <c r="F36" s="22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1">
        <f t="shared" si="0"/>
        <v>0</v>
      </c>
      <c r="T36" s="36"/>
      <c r="U36" s="31">
        <f t="shared" si="1"/>
        <v>0</v>
      </c>
      <c r="V36" s="10">
        <f t="shared" si="2"/>
        <v>0</v>
      </c>
    </row>
    <row r="37" spans="1:22" ht="26.5" customHeight="1">
      <c r="A37" s="4">
        <v>31</v>
      </c>
      <c r="B37" s="20"/>
      <c r="C37" s="21"/>
      <c r="D37" s="21"/>
      <c r="E37" s="21"/>
      <c r="F37" s="22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1">
        <f t="shared" si="0"/>
        <v>0</v>
      </c>
      <c r="T37" s="36"/>
      <c r="U37" s="31">
        <f t="shared" si="1"/>
        <v>0</v>
      </c>
      <c r="V37" s="10">
        <f t="shared" si="2"/>
        <v>0</v>
      </c>
    </row>
    <row r="38" spans="1:22" ht="26.5" customHeight="1">
      <c r="A38" s="4">
        <v>32</v>
      </c>
      <c r="B38" s="20"/>
      <c r="C38" s="21"/>
      <c r="D38" s="21"/>
      <c r="E38" s="21"/>
      <c r="F38" s="22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1">
        <f t="shared" si="0"/>
        <v>0</v>
      </c>
      <c r="T38" s="36"/>
      <c r="U38" s="31">
        <f t="shared" si="1"/>
        <v>0</v>
      </c>
      <c r="V38" s="10">
        <f t="shared" si="2"/>
        <v>0</v>
      </c>
    </row>
    <row r="39" spans="1:22" ht="26.5" customHeight="1">
      <c r="A39" s="4">
        <v>33</v>
      </c>
      <c r="B39" s="20"/>
      <c r="C39" s="21"/>
      <c r="D39" s="21"/>
      <c r="E39" s="21"/>
      <c r="F39" s="22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1">
        <f t="shared" si="0"/>
        <v>0</v>
      </c>
      <c r="T39" s="36"/>
      <c r="U39" s="31">
        <f t="shared" si="1"/>
        <v>0</v>
      </c>
      <c r="V39" s="10">
        <f t="shared" si="2"/>
        <v>0</v>
      </c>
    </row>
    <row r="40" spans="1:22" ht="26.5" customHeight="1">
      <c r="A40" s="4">
        <v>34</v>
      </c>
      <c r="B40" s="20"/>
      <c r="C40" s="21"/>
      <c r="D40" s="21"/>
      <c r="E40" s="21"/>
      <c r="F40" s="22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1">
        <f t="shared" si="0"/>
        <v>0</v>
      </c>
      <c r="T40" s="36"/>
      <c r="U40" s="31">
        <f t="shared" si="1"/>
        <v>0</v>
      </c>
      <c r="V40" s="10">
        <f t="shared" si="2"/>
        <v>0</v>
      </c>
    </row>
    <row r="41" spans="1:22" ht="26.5" customHeight="1">
      <c r="A41" s="4">
        <v>35</v>
      </c>
      <c r="B41" s="20"/>
      <c r="C41" s="21"/>
      <c r="D41" s="21"/>
      <c r="E41" s="21"/>
      <c r="F41" s="22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1">
        <f t="shared" si="0"/>
        <v>0</v>
      </c>
      <c r="T41" s="36"/>
      <c r="U41" s="31">
        <f t="shared" si="1"/>
        <v>0</v>
      </c>
      <c r="V41" s="10">
        <f t="shared" si="2"/>
        <v>0</v>
      </c>
    </row>
    <row r="42" spans="1:22" ht="26.5" customHeight="1">
      <c r="A42" s="4">
        <v>36</v>
      </c>
      <c r="B42" s="20"/>
      <c r="C42" s="21"/>
      <c r="D42" s="21"/>
      <c r="E42" s="21"/>
      <c r="F42" s="22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1">
        <f t="shared" si="0"/>
        <v>0</v>
      </c>
      <c r="T42" s="36"/>
      <c r="U42" s="31">
        <f t="shared" si="1"/>
        <v>0</v>
      </c>
      <c r="V42" s="10">
        <f t="shared" si="2"/>
        <v>0</v>
      </c>
    </row>
    <row r="43" spans="1:22" ht="26.5" customHeight="1">
      <c r="A43" s="4">
        <v>37</v>
      </c>
      <c r="B43" s="20"/>
      <c r="C43" s="21"/>
      <c r="D43" s="21"/>
      <c r="E43" s="21"/>
      <c r="F43" s="22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1">
        <f t="shared" si="0"/>
        <v>0</v>
      </c>
      <c r="T43" s="36"/>
      <c r="U43" s="31">
        <f t="shared" si="1"/>
        <v>0</v>
      </c>
      <c r="V43" s="10">
        <f t="shared" si="2"/>
        <v>0</v>
      </c>
    </row>
    <row r="44" spans="1:22" ht="26.5" customHeight="1">
      <c r="A44" s="4">
        <v>38</v>
      </c>
      <c r="B44" s="20"/>
      <c r="C44" s="21"/>
      <c r="D44" s="21"/>
      <c r="E44" s="21"/>
      <c r="F44" s="22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31">
        <f t="shared" si="0"/>
        <v>0</v>
      </c>
      <c r="T44" s="36"/>
      <c r="U44" s="31">
        <f t="shared" si="1"/>
        <v>0</v>
      </c>
      <c r="V44" s="10">
        <f t="shared" si="2"/>
        <v>0</v>
      </c>
    </row>
    <row r="45" spans="1:22" ht="26.5" customHeight="1">
      <c r="A45" s="4">
        <v>39</v>
      </c>
      <c r="B45" s="20"/>
      <c r="C45" s="21"/>
      <c r="D45" s="21"/>
      <c r="E45" s="21"/>
      <c r="F45" s="22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1">
        <f t="shared" si="0"/>
        <v>0</v>
      </c>
      <c r="T45" s="36"/>
      <c r="U45" s="31">
        <f t="shared" si="1"/>
        <v>0</v>
      </c>
      <c r="V45" s="10">
        <f t="shared" si="2"/>
        <v>0</v>
      </c>
    </row>
    <row r="46" spans="1:22" ht="26.5" customHeight="1">
      <c r="A46" s="4">
        <v>40</v>
      </c>
      <c r="B46" s="20"/>
      <c r="C46" s="21"/>
      <c r="D46" s="21"/>
      <c r="E46" s="21"/>
      <c r="F46" s="22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1">
        <f t="shared" si="0"/>
        <v>0</v>
      </c>
      <c r="T46" s="36"/>
      <c r="U46" s="31">
        <f t="shared" si="1"/>
        <v>0</v>
      </c>
      <c r="V46" s="10">
        <f t="shared" si="2"/>
        <v>0</v>
      </c>
    </row>
    <row r="47" spans="1:22" ht="26.5" customHeight="1">
      <c r="A47" s="4">
        <v>41</v>
      </c>
      <c r="B47" s="20"/>
      <c r="C47" s="21"/>
      <c r="D47" s="21"/>
      <c r="E47" s="21"/>
      <c r="F47" s="22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1">
        <f t="shared" si="0"/>
        <v>0</v>
      </c>
      <c r="T47" s="36"/>
      <c r="U47" s="31">
        <f t="shared" si="1"/>
        <v>0</v>
      </c>
      <c r="V47" s="10">
        <f t="shared" si="2"/>
        <v>0</v>
      </c>
    </row>
    <row r="48" spans="1:22" ht="26.5" customHeight="1">
      <c r="A48" s="4">
        <v>42</v>
      </c>
      <c r="B48" s="20"/>
      <c r="C48" s="21"/>
      <c r="D48" s="21"/>
      <c r="E48" s="21"/>
      <c r="F48" s="22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1">
        <f t="shared" si="0"/>
        <v>0</v>
      </c>
      <c r="T48" s="36"/>
      <c r="U48" s="31">
        <f t="shared" si="1"/>
        <v>0</v>
      </c>
      <c r="V48" s="10">
        <f t="shared" si="2"/>
        <v>0</v>
      </c>
    </row>
    <row r="49" spans="1:22" ht="26.5" customHeight="1">
      <c r="A49" s="4">
        <v>43</v>
      </c>
      <c r="B49" s="20"/>
      <c r="C49" s="21"/>
      <c r="D49" s="21"/>
      <c r="E49" s="21"/>
      <c r="F49" s="22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1">
        <f t="shared" si="0"/>
        <v>0</v>
      </c>
      <c r="T49" s="36"/>
      <c r="U49" s="31">
        <f t="shared" si="1"/>
        <v>0</v>
      </c>
      <c r="V49" s="10">
        <f t="shared" si="2"/>
        <v>0</v>
      </c>
    </row>
    <row r="50" spans="1:22" ht="26.5" customHeight="1">
      <c r="A50" s="4">
        <v>44</v>
      </c>
      <c r="B50" s="20"/>
      <c r="C50" s="21"/>
      <c r="D50" s="21"/>
      <c r="E50" s="21"/>
      <c r="F50" s="22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31">
        <f t="shared" si="0"/>
        <v>0</v>
      </c>
      <c r="T50" s="36"/>
      <c r="U50" s="31">
        <f t="shared" si="1"/>
        <v>0</v>
      </c>
      <c r="V50" s="10">
        <f t="shared" si="2"/>
        <v>0</v>
      </c>
    </row>
    <row r="51" spans="1:22" ht="26.5" customHeight="1">
      <c r="A51" s="4">
        <v>45</v>
      </c>
      <c r="B51" s="20"/>
      <c r="C51" s="21"/>
      <c r="D51" s="21"/>
      <c r="E51" s="21"/>
      <c r="F51" s="22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31">
        <f t="shared" si="0"/>
        <v>0</v>
      </c>
      <c r="T51" s="36"/>
      <c r="U51" s="31">
        <f t="shared" si="1"/>
        <v>0</v>
      </c>
      <c r="V51" s="10">
        <f t="shared" si="2"/>
        <v>0</v>
      </c>
    </row>
    <row r="52" spans="1:22" ht="26.5" customHeight="1">
      <c r="A52" s="4">
        <v>46</v>
      </c>
      <c r="B52" s="20"/>
      <c r="C52" s="21"/>
      <c r="D52" s="21"/>
      <c r="E52" s="21"/>
      <c r="F52" s="22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31">
        <f t="shared" si="0"/>
        <v>0</v>
      </c>
      <c r="T52" s="36"/>
      <c r="U52" s="31">
        <f t="shared" si="1"/>
        <v>0</v>
      </c>
      <c r="V52" s="10">
        <f t="shared" si="2"/>
        <v>0</v>
      </c>
    </row>
    <row r="53" spans="1:22" ht="26.5" customHeight="1">
      <c r="A53" s="4">
        <v>47</v>
      </c>
      <c r="B53" s="20"/>
      <c r="C53" s="21"/>
      <c r="D53" s="21"/>
      <c r="E53" s="21"/>
      <c r="F53" s="22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31">
        <f t="shared" si="0"/>
        <v>0</v>
      </c>
      <c r="T53" s="36"/>
      <c r="U53" s="31">
        <f t="shared" si="1"/>
        <v>0</v>
      </c>
      <c r="V53" s="10">
        <f t="shared" si="2"/>
        <v>0</v>
      </c>
    </row>
    <row r="54" spans="1:22" ht="26.5" customHeight="1">
      <c r="A54" s="4">
        <v>48</v>
      </c>
      <c r="B54" s="20"/>
      <c r="C54" s="21"/>
      <c r="D54" s="21"/>
      <c r="E54" s="21"/>
      <c r="F54" s="22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31">
        <f t="shared" si="0"/>
        <v>0</v>
      </c>
      <c r="T54" s="36"/>
      <c r="U54" s="31">
        <f t="shared" si="1"/>
        <v>0</v>
      </c>
      <c r="V54" s="10">
        <f t="shared" si="2"/>
        <v>0</v>
      </c>
    </row>
    <row r="55" spans="1:22" ht="26.5" customHeight="1">
      <c r="A55" s="4">
        <v>49</v>
      </c>
      <c r="B55" s="20"/>
      <c r="C55" s="21"/>
      <c r="D55" s="21"/>
      <c r="E55" s="21"/>
      <c r="F55" s="22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31">
        <f t="shared" si="0"/>
        <v>0</v>
      </c>
      <c r="T55" s="36"/>
      <c r="U55" s="31">
        <f t="shared" si="1"/>
        <v>0</v>
      </c>
      <c r="V55" s="10">
        <f t="shared" si="2"/>
        <v>0</v>
      </c>
    </row>
    <row r="56" spans="1:22" ht="26.5" customHeight="1">
      <c r="A56" s="5">
        <v>50</v>
      </c>
      <c r="B56" s="20"/>
      <c r="C56" s="21"/>
      <c r="D56" s="21"/>
      <c r="E56" s="21"/>
      <c r="F56" s="22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31">
        <f t="shared" si="0"/>
        <v>0</v>
      </c>
      <c r="T56" s="36"/>
      <c r="U56" s="31">
        <f t="shared" si="1"/>
        <v>0</v>
      </c>
      <c r="V56" s="10">
        <f t="shared" si="2"/>
        <v>0</v>
      </c>
    </row>
    <row r="57" spans="1:22" ht="24.5" customHeight="1">
      <c r="A57" s="27" t="s">
        <v>51</v>
      </c>
      <c r="B57" s="25"/>
      <c r="C57" s="25"/>
      <c r="D57" s="25"/>
      <c r="E57" s="25"/>
      <c r="F57" s="25"/>
      <c r="G57" s="28">
        <f t="shared" ref="G57:V57" si="3">SUM(G7:G56)</f>
        <v>0</v>
      </c>
      <c r="H57" s="28">
        <f t="shared" si="3"/>
        <v>0</v>
      </c>
      <c r="I57" s="28">
        <f t="shared" si="3"/>
        <v>0</v>
      </c>
      <c r="J57" s="28">
        <f t="shared" si="3"/>
        <v>0</v>
      </c>
      <c r="K57" s="28">
        <f t="shared" si="3"/>
        <v>0</v>
      </c>
      <c r="L57" s="28">
        <f t="shared" si="3"/>
        <v>0</v>
      </c>
      <c r="M57" s="28">
        <f t="shared" si="3"/>
        <v>0</v>
      </c>
      <c r="N57" s="28">
        <f t="shared" si="3"/>
        <v>0</v>
      </c>
      <c r="O57" s="28">
        <f t="shared" si="3"/>
        <v>0</v>
      </c>
      <c r="P57" s="28">
        <f t="shared" si="3"/>
        <v>0</v>
      </c>
      <c r="Q57" s="28">
        <f t="shared" si="3"/>
        <v>0</v>
      </c>
      <c r="R57" s="28">
        <f t="shared" si="3"/>
        <v>0</v>
      </c>
      <c r="S57" s="32">
        <f>SUM(S7:S56)</f>
        <v>0</v>
      </c>
      <c r="T57" s="32">
        <f>SUM(T7:T56)</f>
        <v>0</v>
      </c>
      <c r="U57" s="32">
        <f>SUM(U7:U56)</f>
        <v>0</v>
      </c>
      <c r="V57" s="26">
        <f t="shared" si="3"/>
        <v>0</v>
      </c>
    </row>
  </sheetData>
  <sheetProtection algorithmName="SHA-512" hashValue="JEQSYh/rulY7D+hCVOqTX2lfrqIoXCg1iRjYikkbLCc5SSoFXT/oULTWBjznCLFpl0jXVHlmN3aLcOf/WLilaQ==" saltValue="VqXttOdqGp4rXjGsEsPubw==" spinCount="100000" sheet="1" objects="1" scenarios="1"/>
  <mergeCells count="21">
    <mergeCell ref="R5:R6"/>
    <mergeCell ref="W5:W6"/>
    <mergeCell ref="X4:Z4"/>
    <mergeCell ref="G4:R4"/>
    <mergeCell ref="V4:V6"/>
    <mergeCell ref="G5:I5"/>
    <mergeCell ref="J5:L5"/>
    <mergeCell ref="M5:M6"/>
    <mergeCell ref="N5:N6"/>
    <mergeCell ref="O5:O6"/>
    <mergeCell ref="P5:P6"/>
    <mergeCell ref="Q5:Q6"/>
    <mergeCell ref="S4:S6"/>
    <mergeCell ref="T4:T6"/>
    <mergeCell ref="U4:U6"/>
    <mergeCell ref="F4:F6"/>
    <mergeCell ref="A4:A6"/>
    <mergeCell ref="B4:B6"/>
    <mergeCell ref="C4:C6"/>
    <mergeCell ref="D4:D6"/>
    <mergeCell ref="E4:E6"/>
  </mergeCells>
  <phoneticPr fontId="2"/>
  <conditionalFormatting sqref="B7:U56">
    <cfRule type="containsBlanks" dxfId="5" priority="11">
      <formula>LEN(TRIM(B7))=0</formula>
    </cfRule>
  </conditionalFormatting>
  <conditionalFormatting sqref="T8">
    <cfRule type="expression" dxfId="4" priority="4">
      <formula>$D$8="集合住宅【窓のみ】"</formula>
    </cfRule>
    <cfRule type="expression" dxfId="3" priority="5">
      <formula>$D$8="戸建【窓のみ】"</formula>
    </cfRule>
  </conditionalFormatting>
  <conditionalFormatting sqref="T7:T56">
    <cfRule type="expression" dxfId="2" priority="1">
      <formula>$D7="集合住宅【窓のみ】"</formula>
    </cfRule>
    <cfRule type="expression" dxfId="1" priority="2">
      <formula>$D7="戸建【窓のみ】"</formula>
    </cfRule>
  </conditionalFormatting>
  <dataValidations count="3">
    <dataValidation type="list" allowBlank="1" showInputMessage="1" showErrorMessage="1" sqref="D7:D56" xr:uid="{061E75AF-0604-4917-8B0E-19C4CBCB6640}">
      <formula1>"戸建【窓のみ】,戸建【窓・玄関ドア】,集合住宅【窓のみ】,集合住宅【窓・玄関ドア】"</formula1>
    </dataValidation>
    <dataValidation type="whole" allowBlank="1" showInputMessage="1" showErrorMessage="1" sqref="G7:U56" xr:uid="{C42A5AC5-1805-4C72-A979-909A615A4351}">
      <formula1>0</formula1>
      <formula2>9999999</formula2>
    </dataValidation>
    <dataValidation type="whole" allowBlank="1" showInputMessage="1" showErrorMessage="1" sqref="B7:B56" xr:uid="{B8DA52C7-778A-4388-90CA-209BCBA2F21D}">
      <formula1>1</formula1>
      <formula2>15</formula2>
    </dataValidation>
  </dataValidations>
  <pageMargins left="0.70866141732283472" right="0.70866141732283472" top="0.74803149606299213" bottom="0" header="0.31496062992125984" footer="0.31496062992125984"/>
  <pageSetup paperSize="8" scale="46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10705299-DF53-428D-B64E-6E690582AB0E}">
            <xm:f>基本情報!$C$8="戸建"</xm:f>
            <x14:dxf>
              <fill>
                <patternFill>
                  <bgColor theme="0" tint="-0.499984740745262"/>
                </patternFill>
              </fill>
            </x14:dxf>
          </x14:cfRule>
          <xm:sqref>B7:C56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基本情報</vt:lpstr>
      <vt:lpstr>空調機</vt:lpstr>
      <vt:lpstr>給湯器</vt:lpstr>
      <vt:lpstr>断熱改修</vt:lpstr>
      <vt:lpstr>基本情報!Print_Area</vt:lpstr>
      <vt:lpstr>給湯器!Print_Area</vt:lpstr>
      <vt:lpstr>空調機!Print_Area</vt:lpstr>
      <vt:lpstr>断熱改修!Print_Area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PCK23X1070</cp:lastModifiedBy>
  <cp:lastPrinted>2026-04-17T00:23:06Z</cp:lastPrinted>
  <dcterms:created xsi:type="dcterms:W3CDTF">2026-02-10T00:56:54Z</dcterms:created>
  <dcterms:modified xsi:type="dcterms:W3CDTF">2026-05-13T06:15:11Z</dcterms:modified>
</cp:coreProperties>
</file>