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J:\令和08年度\★事業管理グループ\★私立幼稚園\80_未就園児教室利用補助金\要綱\"/>
    </mc:Choice>
  </mc:AlternateContent>
  <bookViews>
    <workbookView xWindow="0" yWindow="0" windowWidth="20490" windowHeight="6690"/>
  </bookViews>
  <sheets>
    <sheet name="様式第２号" sheetId="2" r:id="rId1"/>
    <sheet name="Sheet1" sheetId="3" state="hidden" r:id="rId2"/>
  </sheets>
  <definedNames>
    <definedName name="_xlnm.Print_Area" localSheetId="0">様式第２号!$B$1:$I$44</definedName>
  </definedNames>
  <calcPr calcId="152511"/>
</workbook>
</file>

<file path=xl/calcChain.xml><?xml version="1.0" encoding="utf-8"?>
<calcChain xmlns="http://schemas.openxmlformats.org/spreadsheetml/2006/main">
  <c r="G34" i="2" l="1"/>
  <c r="G36" i="2"/>
  <c r="G20" i="2" l="1"/>
  <c r="G38" i="2"/>
  <c r="G37" i="2"/>
  <c r="G35" i="2"/>
  <c r="G33" i="2"/>
  <c r="A1" i="3" l="1"/>
  <c r="B1" i="3" s="1"/>
  <c r="B3" i="3" l="1"/>
  <c r="B2" i="3"/>
  <c r="H3" i="2"/>
  <c r="I38" i="2" l="1"/>
  <c r="I37" i="2"/>
  <c r="I36" i="2"/>
  <c r="I35" i="2"/>
  <c r="I34" i="2"/>
  <c r="I33" i="2"/>
  <c r="G21" i="2"/>
  <c r="I21" i="2" s="1"/>
  <c r="G22" i="2"/>
  <c r="I22" i="2" s="1"/>
  <c r="G23" i="2"/>
  <c r="I23" i="2" s="1"/>
  <c r="G24" i="2"/>
  <c r="I24" i="2" s="1"/>
  <c r="G25" i="2"/>
  <c r="I25" i="2" s="1"/>
  <c r="I20" i="2"/>
  <c r="I39" i="2" l="1"/>
  <c r="I26" i="2"/>
</calcChain>
</file>

<file path=xl/sharedStrings.xml><?xml version="1.0" encoding="utf-8"?>
<sst xmlns="http://schemas.openxmlformats.org/spreadsheetml/2006/main" count="41" uniqueCount="35">
  <si>
    <t>様式第２号（第５条関係）</t>
  </si>
  <si>
    <t>市川市私立幼稚園等未就園児教室利用支援補助金利用料領収額証明書兼事業提供証明書</t>
  </si>
  <si>
    <t>納入者</t>
  </si>
  <si>
    <t>フリガナ</t>
  </si>
  <si>
    <t>氏名</t>
  </si>
  <si>
    <t>住所</t>
  </si>
  <si>
    <t>子ども</t>
  </si>
  <si>
    <t>生年月日</t>
  </si>
  <si>
    <t>以下のとおり未就園児教室事業を提供し、その利用料を領収したことを証明します。</t>
  </si>
  <si>
    <t>〇　親子登園クラス（保護者と子どもが一緒に利用するクラス）</t>
  </si>
  <si>
    <t>利用月</t>
  </si>
  <si>
    <t>利用日</t>
  </si>
  <si>
    <t>補助対象額※2</t>
  </si>
  <si>
    <t>〇　２歳児保育クラス（学齢３歳未満の子どもだけが利用するクラス）</t>
  </si>
  <si>
    <t>補助対象額※3</t>
  </si>
  <si>
    <t>※１　月額の場合は月額の利用料</t>
  </si>
  <si>
    <t>※１　年額等での支払いの場合、利用料÷開催回数×利用月の利用日数をかけた額</t>
  </si>
  <si>
    <t>施設名</t>
    <rPh sb="0" eb="2">
      <t>シセツ</t>
    </rPh>
    <rPh sb="2" eb="3">
      <t>メイ</t>
    </rPh>
    <phoneticPr fontId="24"/>
  </si>
  <si>
    <t>所在地</t>
    <rPh sb="0" eb="3">
      <t>ショザイチ</t>
    </rPh>
    <phoneticPr fontId="24"/>
  </si>
  <si>
    <t>代表者氏名</t>
    <rPh sb="0" eb="3">
      <t>ダイヒョウシャ</t>
    </rPh>
    <rPh sb="3" eb="5">
      <t>シメイ</t>
    </rPh>
    <phoneticPr fontId="24"/>
  </si>
  <si>
    <t>連絡先</t>
    <rPh sb="0" eb="3">
      <t>レンラクサキ</t>
    </rPh>
    <phoneticPr fontId="24"/>
  </si>
  <si>
    <t>※２　「利用日数×500円」と「領収した利用料」を比較して、少ない方の額</t>
    <phoneticPr fontId="24"/>
  </si>
  <si>
    <t>※３　「利用日数×800円」と「領収した利用料」を比較して、少ない方の額</t>
    <phoneticPr fontId="24"/>
  </si>
  <si>
    <t>利用
日数</t>
    <rPh sb="3" eb="5">
      <t>ニッスウ</t>
    </rPh>
    <phoneticPr fontId="24"/>
  </si>
  <si>
    <t>利用日数
×500円</t>
    <phoneticPr fontId="24"/>
  </si>
  <si>
    <t>利用日数
×800円</t>
    <phoneticPr fontId="24"/>
  </si>
  <si>
    <t>（合計）</t>
    <rPh sb="1" eb="3">
      <t>ゴウケイ</t>
    </rPh>
    <phoneticPr fontId="24"/>
  </si>
  <si>
    <t>領収した
 利用料※1</t>
    <phoneticPr fontId="24"/>
  </si>
  <si>
    <t>　　　 乳幼児だけの教室である</t>
    <phoneticPr fontId="24"/>
  </si>
  <si>
    <t>　　 　１日の保育時間が２時間以上である</t>
    <rPh sb="15" eb="17">
      <t>イジョウ</t>
    </rPh>
    <phoneticPr fontId="24"/>
  </si>
  <si>
    <t>　　　 週の保育日数が２日以上である</t>
    <rPh sb="13" eb="15">
      <t>イジョウ</t>
    </rPh>
    <phoneticPr fontId="24"/>
  </si>
  <si>
    <t>　　　 保護者と乳幼児が一緒の教室である</t>
    <phoneticPr fontId="24"/>
  </si>
  <si>
    <t>　　　 １日の保育又は活動が１時間以上である</t>
    <rPh sb="17" eb="19">
      <t>イジョウ</t>
    </rPh>
    <phoneticPr fontId="24"/>
  </si>
  <si>
    <t>担当者氏名</t>
    <rPh sb="0" eb="2">
      <t>タントウ</t>
    </rPh>
    <rPh sb="2" eb="3">
      <t>シャ</t>
    </rPh>
    <rPh sb="3" eb="5">
      <t>シメイ</t>
    </rPh>
    <phoneticPr fontId="24"/>
  </si>
  <si>
    <t>氏名</t>
    <phoneticPr fontId="2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</si>
</sst>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Red]\(0\)"/>
    <numFmt numFmtId="177" formatCode="General&quot;年&quot;"/>
    <numFmt numFmtId="178" formatCode="General&quot;月&quot;"/>
    <numFmt numFmtId="179" formatCode="#,##0&quot;円&quot;"/>
    <numFmt numFmtId="180" formatCode="#,##0&quot;日&quot;"/>
  </numFmts>
  <fonts count="27"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0.5"/>
      <color theme="1"/>
      <name val="ＭＳ 明朝"/>
      <family val="1"/>
      <charset val="128"/>
    </font>
    <font>
      <sz val="9"/>
      <color theme="1"/>
      <name val="ＭＳ 明朝"/>
      <family val="1"/>
      <charset val="128"/>
    </font>
    <font>
      <sz val="9"/>
      <color rgb="FFFF0000"/>
      <name val="ＭＳ 明朝"/>
      <family val="1"/>
      <charset val="128"/>
    </font>
    <font>
      <b/>
      <sz val="9"/>
      <color theme="1"/>
      <name val="ＭＳ 明朝"/>
      <family val="1"/>
      <charset val="128"/>
    </font>
    <font>
      <sz val="11"/>
      <color theme="1"/>
      <name val="ＭＳ 明朝"/>
      <family val="1"/>
      <charset val="128"/>
    </font>
    <font>
      <sz val="8"/>
      <color theme="1"/>
      <name val="ＭＳ 明朝"/>
      <family val="1"/>
      <charset val="128"/>
    </font>
    <font>
      <sz val="6"/>
      <name val="ＭＳ Ｐゴシック"/>
      <family val="2"/>
      <charset val="128"/>
      <scheme val="minor"/>
    </font>
    <font>
      <sz val="10"/>
      <color theme="1"/>
      <name val="ＭＳ 明朝"/>
      <family val="1"/>
      <charset val="128"/>
    </font>
    <font>
      <sz val="14"/>
      <color theme="1"/>
      <name val="ＭＳ 明朝"/>
      <family val="1"/>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B4C6E7"/>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52">
    <xf numFmtId="0" fontId="0" fillId="0" borderId="0" xfId="0">
      <alignment vertical="center"/>
    </xf>
    <xf numFmtId="0" fontId="22" fillId="0" borderId="0" xfId="0" applyFont="1" applyAlignment="1" applyProtection="1">
      <alignment vertical="center"/>
      <protection locked="0"/>
    </xf>
    <xf numFmtId="0" fontId="22" fillId="0" borderId="0" xfId="0" applyFont="1" applyProtection="1">
      <alignment vertical="center"/>
      <protection locked="0"/>
    </xf>
    <xf numFmtId="0" fontId="22" fillId="0" borderId="0" xfId="0" applyFont="1" applyProtection="1">
      <alignment vertical="center"/>
      <protection locked="0"/>
    </xf>
    <xf numFmtId="0" fontId="19" fillId="0" borderId="12" xfId="0" applyFont="1" applyBorder="1" applyAlignment="1" applyProtection="1">
      <alignment horizontal="center" vertical="center" wrapText="1"/>
    </xf>
    <xf numFmtId="14" fontId="0" fillId="0" borderId="0" xfId="0" applyNumberFormat="1">
      <alignment vertical="center"/>
    </xf>
    <xf numFmtId="176" fontId="0" fillId="0" borderId="0" xfId="0" applyNumberFormat="1">
      <alignment vertical="center"/>
    </xf>
    <xf numFmtId="177" fontId="0" fillId="0" borderId="0" xfId="0" applyNumberFormat="1">
      <alignment vertical="center"/>
    </xf>
    <xf numFmtId="178" fontId="0" fillId="0" borderId="0" xfId="0" applyNumberFormat="1">
      <alignment vertical="center"/>
    </xf>
    <xf numFmtId="177" fontId="25" fillId="0" borderId="19" xfId="0" applyNumberFormat="1" applyFont="1" applyBorder="1" applyAlignment="1" applyProtection="1">
      <alignment horizontal="center" vertical="center" wrapText="1"/>
      <protection locked="0"/>
    </xf>
    <xf numFmtId="0" fontId="25" fillId="0" borderId="10" xfId="0" applyFont="1" applyBorder="1" applyAlignment="1" applyProtection="1">
      <alignment horizontal="center" vertical="center" wrapText="1"/>
    </xf>
    <xf numFmtId="178" fontId="25" fillId="0" borderId="21" xfId="0" applyNumberFormat="1" applyFont="1" applyBorder="1" applyAlignment="1" applyProtection="1">
      <alignment horizontal="center" vertical="center" wrapText="1"/>
      <protection locked="0"/>
    </xf>
    <xf numFmtId="0" fontId="25" fillId="0" borderId="10" xfId="0" applyFont="1" applyBorder="1" applyAlignment="1" applyProtection="1">
      <alignment horizontal="center" vertical="center" wrapText="1"/>
      <protection locked="0"/>
    </xf>
    <xf numFmtId="0" fontId="18" fillId="0" borderId="0" xfId="0" applyFont="1" applyAlignment="1" applyProtection="1">
      <alignment vertical="center"/>
    </xf>
    <xf numFmtId="0" fontId="22" fillId="0" borderId="0" xfId="0" applyFont="1" applyAlignment="1" applyProtection="1">
      <alignment vertical="center"/>
    </xf>
    <xf numFmtId="0" fontId="19" fillId="0" borderId="0" xfId="0" applyFont="1" applyAlignment="1" applyProtection="1">
      <alignment horizontal="right" vertical="center"/>
    </xf>
    <xf numFmtId="0" fontId="22" fillId="0" borderId="0" xfId="0" applyFont="1" applyProtection="1">
      <alignment vertical="center"/>
    </xf>
    <xf numFmtId="0" fontId="20" fillId="0" borderId="0" xfId="0" applyFont="1" applyAlignment="1" applyProtection="1">
      <alignment vertical="center" wrapText="1"/>
    </xf>
    <xf numFmtId="0" fontId="21" fillId="0" borderId="0" xfId="0" applyFont="1" applyAlignment="1" applyProtection="1">
      <alignment horizontal="center" vertical="center"/>
    </xf>
    <xf numFmtId="0" fontId="19" fillId="0" borderId="0" xfId="0" applyFont="1" applyProtection="1">
      <alignment vertical="center"/>
    </xf>
    <xf numFmtId="0" fontId="25" fillId="0" borderId="10" xfId="0" applyFont="1" applyBorder="1" applyAlignment="1" applyProtection="1">
      <alignment horizontal="justify" vertical="center" wrapText="1"/>
    </xf>
    <xf numFmtId="0" fontId="19" fillId="0" borderId="0" xfId="0" applyFont="1" applyBorder="1" applyAlignment="1" applyProtection="1">
      <alignment horizontal="justify" vertical="top" wrapText="1"/>
    </xf>
    <xf numFmtId="0" fontId="25" fillId="0" borderId="10" xfId="0" applyFont="1" applyBorder="1" applyProtection="1">
      <alignment vertical="center"/>
    </xf>
    <xf numFmtId="0" fontId="19" fillId="0" borderId="0" xfId="0" applyFont="1" applyAlignment="1" applyProtection="1">
      <alignment horizontal="justify" vertical="center"/>
    </xf>
    <xf numFmtId="0" fontId="19" fillId="33" borderId="11" xfId="0" applyFont="1" applyFill="1" applyBorder="1" applyAlignment="1" applyProtection="1">
      <alignment horizontal="center" vertical="center" wrapText="1"/>
    </xf>
    <xf numFmtId="0" fontId="19" fillId="33" borderId="11" xfId="0" applyFont="1" applyFill="1" applyBorder="1" applyAlignment="1" applyProtection="1">
      <alignment horizontal="left" vertical="center" wrapText="1"/>
    </xf>
    <xf numFmtId="0" fontId="19" fillId="0" borderId="13" xfId="0" applyFont="1" applyBorder="1" applyAlignment="1" applyProtection="1">
      <alignment horizontal="center" vertical="center" wrapText="1"/>
    </xf>
    <xf numFmtId="0" fontId="23" fillId="0" borderId="0" xfId="0" applyFont="1" applyAlignment="1" applyProtection="1">
      <alignment horizontal="justify" vertical="center"/>
    </xf>
    <xf numFmtId="179" fontId="25" fillId="0" borderId="10" xfId="0" applyNumberFormat="1" applyFont="1" applyBorder="1" applyAlignment="1" applyProtection="1">
      <alignment horizontal="right" vertical="center" wrapText="1"/>
    </xf>
    <xf numFmtId="179" fontId="25" fillId="0" borderId="10" xfId="0" applyNumberFormat="1" applyFont="1" applyBorder="1" applyAlignment="1" applyProtection="1">
      <alignment horizontal="right" vertical="center" wrapText="1"/>
      <protection locked="0"/>
    </xf>
    <xf numFmtId="180" fontId="25" fillId="0" borderId="10" xfId="0" applyNumberFormat="1" applyFont="1" applyBorder="1" applyAlignment="1" applyProtection="1">
      <alignment horizontal="center" vertical="center" wrapText="1"/>
      <protection locked="0"/>
    </xf>
    <xf numFmtId="0" fontId="25" fillId="0" borderId="10" xfId="0" applyFont="1" applyBorder="1" applyAlignment="1" applyProtection="1">
      <alignment horizontal="justify" vertical="center" shrinkToFit="1"/>
      <protection locked="0"/>
    </xf>
    <xf numFmtId="58" fontId="25" fillId="0" borderId="10" xfId="0" applyNumberFormat="1" applyFont="1" applyBorder="1" applyAlignment="1" applyProtection="1">
      <alignment horizontal="justify" vertical="center" shrinkToFit="1"/>
      <protection locked="0"/>
    </xf>
    <xf numFmtId="0" fontId="19" fillId="33" borderId="10" xfId="0" applyFont="1" applyFill="1" applyBorder="1" applyAlignment="1" applyProtection="1">
      <alignment horizontal="center" vertical="center" wrapText="1"/>
    </xf>
    <xf numFmtId="0" fontId="19" fillId="0" borderId="13" xfId="0" applyFont="1" applyBorder="1" applyAlignment="1" applyProtection="1">
      <alignment horizontal="center" vertical="center" wrapText="1"/>
    </xf>
    <xf numFmtId="0" fontId="25" fillId="0" borderId="14" xfId="0" applyFont="1" applyBorder="1" applyAlignment="1" applyProtection="1">
      <alignment horizontal="center" vertical="center" wrapText="1"/>
    </xf>
    <xf numFmtId="0" fontId="25" fillId="0" borderId="12" xfId="0" applyFont="1" applyBorder="1" applyAlignment="1" applyProtection="1">
      <alignment horizontal="center" vertical="center" wrapText="1"/>
    </xf>
    <xf numFmtId="0" fontId="25" fillId="0" borderId="15" xfId="0" applyFont="1" applyBorder="1" applyAlignment="1" applyProtection="1">
      <alignment horizontal="center" vertical="center" wrapText="1"/>
    </xf>
    <xf numFmtId="0" fontId="25" fillId="0" borderId="16" xfId="0" applyFont="1" applyBorder="1" applyAlignment="1" applyProtection="1">
      <alignment horizontal="center" vertical="center" wrapText="1"/>
    </xf>
    <xf numFmtId="0" fontId="25" fillId="0" borderId="17" xfId="0" applyFont="1" applyBorder="1" applyAlignment="1" applyProtection="1">
      <alignment horizontal="center" vertical="center" wrapText="1"/>
    </xf>
    <xf numFmtId="0" fontId="25" fillId="0" borderId="18" xfId="0" applyFont="1" applyBorder="1" applyAlignment="1" applyProtection="1">
      <alignment horizontal="center" vertical="center" wrapText="1"/>
    </xf>
    <xf numFmtId="0" fontId="19" fillId="33" borderId="19" xfId="0" applyFont="1" applyFill="1" applyBorder="1" applyAlignment="1" applyProtection="1">
      <alignment horizontal="center" vertical="center" wrapText="1"/>
    </xf>
    <xf numFmtId="0" fontId="19" fillId="33" borderId="20" xfId="0" applyFont="1" applyFill="1" applyBorder="1" applyAlignment="1" applyProtection="1">
      <alignment horizontal="center" vertical="center" wrapText="1"/>
    </xf>
    <xf numFmtId="0" fontId="25" fillId="0" borderId="10" xfId="0" applyFont="1" applyBorder="1" applyAlignment="1" applyProtection="1">
      <alignment vertical="center" shrinkToFit="1"/>
      <protection locked="0"/>
    </xf>
    <xf numFmtId="0" fontId="25" fillId="0" borderId="10" xfId="0" applyFont="1" applyBorder="1" applyAlignment="1" applyProtection="1">
      <alignment horizontal="center" vertical="center" wrapText="1"/>
      <protection locked="0"/>
    </xf>
    <xf numFmtId="0" fontId="19" fillId="0" borderId="0" xfId="0" applyFont="1" applyAlignment="1" applyProtection="1">
      <alignment horizontal="justify" vertical="center" wrapText="1"/>
    </xf>
    <xf numFmtId="0" fontId="19" fillId="0" borderId="0" xfId="0" applyFont="1" applyProtection="1">
      <alignment vertical="center"/>
    </xf>
    <xf numFmtId="0" fontId="25" fillId="0" borderId="0" xfId="0" applyFont="1" applyAlignment="1" applyProtection="1">
      <alignment horizontal="justify" vertical="center" wrapText="1"/>
    </xf>
    <xf numFmtId="0" fontId="25" fillId="0" borderId="0" xfId="0" applyFont="1" applyProtection="1">
      <alignment vertical="center"/>
    </xf>
    <xf numFmtId="58" fontId="22" fillId="0" borderId="0" xfId="0" applyNumberFormat="1" applyFont="1" applyAlignment="1" applyProtection="1">
      <alignment horizontal="right" vertical="center"/>
    </xf>
    <xf numFmtId="0" fontId="26" fillId="0" borderId="0" xfId="0" applyFont="1" applyAlignment="1" applyProtection="1">
      <alignment horizontal="center" vertical="top" wrapText="1"/>
    </xf>
    <xf numFmtId="0" fontId="26" fillId="0" borderId="0" xfId="0" applyFont="1" applyAlignment="1" applyProtection="1">
      <alignment vertical="top"/>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247650</xdr:colOff>
      <xdr:row>40</xdr:row>
      <xdr:rowOff>0</xdr:rowOff>
    </xdr:from>
    <xdr:to>
      <xdr:col>8</xdr:col>
      <xdr:colOff>923925</xdr:colOff>
      <xdr:row>43</xdr:row>
      <xdr:rowOff>152400</xdr:rowOff>
    </xdr:to>
    <xdr:pic>
      <xdr:nvPicPr>
        <xdr:cNvPr id="1026" name="図 26" descr="LoGoフォームQRコード"/>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19800" y="8839200"/>
          <a:ext cx="676275"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904876</xdr:colOff>
      <xdr:row>40</xdr:row>
      <xdr:rowOff>57150</xdr:rowOff>
    </xdr:from>
    <xdr:to>
      <xdr:col>8</xdr:col>
      <xdr:colOff>0</xdr:colOff>
      <xdr:row>43</xdr:row>
      <xdr:rowOff>133350</xdr:rowOff>
    </xdr:to>
    <xdr:sp macro="" textlink="">
      <xdr:nvSpPr>
        <xdr:cNvPr id="1027" name="角丸四角形吹き出し 2"/>
        <xdr:cNvSpPr>
          <a:spLocks noChangeArrowheads="1"/>
        </xdr:cNvSpPr>
      </xdr:nvSpPr>
      <xdr:spPr bwMode="auto">
        <a:xfrm>
          <a:off x="4752976" y="8896350"/>
          <a:ext cx="1019174" cy="590550"/>
        </a:xfrm>
        <a:prstGeom prst="wedgeRoundRectCallout">
          <a:avLst>
            <a:gd name="adj1" fmla="val 61241"/>
            <a:gd name="adj2" fmla="val 11769"/>
            <a:gd name="adj3" fmla="val 16667"/>
          </a:avLst>
        </a:prstGeom>
        <a:solidFill>
          <a:srgbClr val="5B9BD5"/>
        </a:solidFill>
        <a:ln w="12700">
          <a:solidFill>
            <a:srgbClr val="1F4D78"/>
          </a:solidFill>
          <a:miter lim="800000"/>
          <a:headEnd/>
          <a:tailEnd/>
        </a:ln>
      </xdr:spPr>
      <xdr:txBody>
        <a:bodyPr vertOverflow="clip" wrap="square" lIns="91440" tIns="45720" rIns="91440" bIns="45720" anchor="t" upright="1"/>
        <a:lstStyle/>
        <a:p>
          <a:pPr algn="l" rtl="0">
            <a:lnSpc>
              <a:spcPts val="1400"/>
            </a:lnSpc>
            <a:defRPr sz="1000"/>
          </a:pPr>
          <a:r>
            <a:rPr lang="ja-JP" altLang="en-US" sz="1050" b="0" i="0" u="none" strike="noStrike" baseline="0">
              <a:solidFill>
                <a:srgbClr val="000000"/>
              </a:solidFill>
              <a:latin typeface="Meiryo UI"/>
              <a:ea typeface="Meiryo UI"/>
            </a:rPr>
            <a:t>電子申請は</a:t>
          </a:r>
          <a:endParaRPr lang="en-US" altLang="ja-JP" sz="1050" b="0" i="0" u="none" strike="noStrike" baseline="0">
            <a:solidFill>
              <a:srgbClr val="000000"/>
            </a:solidFill>
            <a:latin typeface="Meiryo UI"/>
            <a:ea typeface="Meiryo UI"/>
          </a:endParaRPr>
        </a:p>
        <a:p>
          <a:pPr algn="l" rtl="0">
            <a:lnSpc>
              <a:spcPts val="1400"/>
            </a:lnSpc>
            <a:defRPr sz="1000"/>
          </a:pPr>
          <a:r>
            <a:rPr lang="ja-JP" altLang="en-US" sz="1050" b="0" i="0" u="none" strike="noStrike" baseline="0">
              <a:solidFill>
                <a:srgbClr val="000000"/>
              </a:solidFill>
              <a:latin typeface="Meiryo UI"/>
              <a:ea typeface="Meiryo UI"/>
            </a:rPr>
            <a:t>こちらから！</a:t>
          </a:r>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15</xdr:row>
          <xdr:rowOff>142875</xdr:rowOff>
        </xdr:from>
        <xdr:to>
          <xdr:col>1</xdr:col>
          <xdr:colOff>419100</xdr:colOff>
          <xdr:row>17</xdr:row>
          <xdr:rowOff>38100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16</xdr:row>
          <xdr:rowOff>133350</xdr:rowOff>
        </xdr:from>
        <xdr:to>
          <xdr:col>1</xdr:col>
          <xdr:colOff>419100</xdr:colOff>
          <xdr:row>18</xdr:row>
          <xdr:rowOff>28575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27</xdr:row>
          <xdr:rowOff>133350</xdr:rowOff>
        </xdr:from>
        <xdr:to>
          <xdr:col>1</xdr:col>
          <xdr:colOff>428625</xdr:colOff>
          <xdr:row>29</xdr:row>
          <xdr:rowOff>28575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29</xdr:row>
          <xdr:rowOff>133350</xdr:rowOff>
        </xdr:from>
        <xdr:to>
          <xdr:col>1</xdr:col>
          <xdr:colOff>428625</xdr:colOff>
          <xdr:row>31</xdr:row>
          <xdr:rowOff>28575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28</xdr:row>
          <xdr:rowOff>133350</xdr:rowOff>
        </xdr:from>
        <xdr:to>
          <xdr:col>1</xdr:col>
          <xdr:colOff>428625</xdr:colOff>
          <xdr:row>30</xdr:row>
          <xdr:rowOff>28575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K44"/>
  <sheetViews>
    <sheetView showGridLines="0" tabSelected="1" zoomScaleNormal="100" zoomScaleSheetLayoutView="100" workbookViewId="0">
      <selection activeCell="G34" sqref="G34"/>
    </sheetView>
  </sheetViews>
  <sheetFormatPr defaultRowHeight="13.5" x14ac:dyDescent="0.15"/>
  <cols>
    <col min="1" max="1" width="1.625" style="3" customWidth="1"/>
    <col min="2" max="2" width="7.5" style="2" customWidth="1"/>
    <col min="3" max="3" width="5" style="3" customWidth="1"/>
    <col min="4" max="4" width="8.75" style="2" customWidth="1"/>
    <col min="5" max="5" width="28.625" style="2" customWidth="1"/>
    <col min="6" max="6" width="7.625" style="2" customWidth="1"/>
    <col min="7" max="9" width="14.625" style="2" customWidth="1"/>
    <col min="10" max="16384" width="9" style="2"/>
  </cols>
  <sheetData>
    <row r="1" spans="2:11" ht="13.5" customHeight="1" x14ac:dyDescent="0.15">
      <c r="B1" s="13" t="s">
        <v>0</v>
      </c>
      <c r="C1" s="13"/>
      <c r="D1" s="14"/>
      <c r="E1" s="14"/>
      <c r="F1" s="14"/>
      <c r="G1" s="14"/>
      <c r="H1" s="14"/>
      <c r="I1" s="14"/>
      <c r="J1" s="1"/>
      <c r="K1" s="1"/>
    </row>
    <row r="2" spans="2:11" x14ac:dyDescent="0.15">
      <c r="B2" s="15"/>
      <c r="C2" s="15"/>
      <c r="D2" s="16"/>
      <c r="E2" s="16"/>
      <c r="F2" s="16"/>
      <c r="G2" s="16"/>
      <c r="H2" s="16"/>
      <c r="I2" s="16"/>
      <c r="J2" s="1"/>
      <c r="K2" s="1"/>
    </row>
    <row r="3" spans="2:11" ht="13.5" customHeight="1" x14ac:dyDescent="0.15">
      <c r="B3" s="17"/>
      <c r="C3" s="17"/>
      <c r="D3" s="14"/>
      <c r="E3" s="14"/>
      <c r="F3" s="14"/>
      <c r="G3" s="14"/>
      <c r="H3" s="49">
        <f ca="1">TODAY()</f>
        <v>46169</v>
      </c>
      <c r="I3" s="49"/>
    </row>
    <row r="4" spans="2:11" x14ac:dyDescent="0.15">
      <c r="B4" s="18"/>
      <c r="C4" s="18"/>
      <c r="D4" s="16"/>
      <c r="E4" s="16"/>
      <c r="F4" s="16"/>
      <c r="G4" s="16"/>
      <c r="H4" s="16"/>
      <c r="I4" s="16"/>
    </row>
    <row r="5" spans="2:11" ht="27" customHeight="1" x14ac:dyDescent="0.15">
      <c r="B5" s="50" t="s">
        <v>1</v>
      </c>
      <c r="C5" s="50"/>
      <c r="D5" s="51"/>
      <c r="E5" s="51"/>
      <c r="F5" s="51"/>
      <c r="G5" s="51"/>
      <c r="H5" s="51"/>
      <c r="I5" s="51"/>
    </row>
    <row r="6" spans="2:11" x14ac:dyDescent="0.15">
      <c r="B6" s="19"/>
      <c r="C6" s="19"/>
      <c r="D6" s="16"/>
      <c r="E6" s="16"/>
      <c r="F6" s="16"/>
      <c r="G6" s="16"/>
      <c r="H6" s="16"/>
      <c r="I6" s="16"/>
    </row>
    <row r="7" spans="2:11" ht="21" customHeight="1" x14ac:dyDescent="0.15">
      <c r="B7" s="35" t="s">
        <v>2</v>
      </c>
      <c r="C7" s="36"/>
      <c r="D7" s="20" t="s">
        <v>3</v>
      </c>
      <c r="E7" s="31"/>
      <c r="F7" s="21"/>
      <c r="G7" s="16"/>
      <c r="H7" s="16"/>
      <c r="I7" s="16"/>
    </row>
    <row r="8" spans="2:11" ht="21" customHeight="1" x14ac:dyDescent="0.15">
      <c r="B8" s="37"/>
      <c r="C8" s="38"/>
      <c r="D8" s="20" t="s">
        <v>34</v>
      </c>
      <c r="E8" s="31"/>
      <c r="F8" s="21"/>
      <c r="G8" s="22" t="s">
        <v>17</v>
      </c>
      <c r="H8" s="43"/>
      <c r="I8" s="43"/>
    </row>
    <row r="9" spans="2:11" ht="21" customHeight="1" x14ac:dyDescent="0.15">
      <c r="B9" s="39"/>
      <c r="C9" s="40"/>
      <c r="D9" s="20" t="s">
        <v>5</v>
      </c>
      <c r="E9" s="31"/>
      <c r="F9" s="21"/>
      <c r="G9" s="22" t="s">
        <v>18</v>
      </c>
      <c r="H9" s="43"/>
      <c r="I9" s="43"/>
    </row>
    <row r="10" spans="2:11" ht="21" customHeight="1" x14ac:dyDescent="0.15">
      <c r="B10" s="35" t="s">
        <v>6</v>
      </c>
      <c r="C10" s="36"/>
      <c r="D10" s="20" t="s">
        <v>3</v>
      </c>
      <c r="E10" s="31"/>
      <c r="F10" s="21"/>
      <c r="G10" s="22" t="s">
        <v>19</v>
      </c>
      <c r="H10" s="43"/>
      <c r="I10" s="43"/>
    </row>
    <row r="11" spans="2:11" ht="21" customHeight="1" x14ac:dyDescent="0.15">
      <c r="B11" s="37"/>
      <c r="C11" s="38"/>
      <c r="D11" s="20" t="s">
        <v>4</v>
      </c>
      <c r="E11" s="31"/>
      <c r="F11" s="21"/>
      <c r="G11" s="22" t="s">
        <v>33</v>
      </c>
      <c r="H11" s="43"/>
      <c r="I11" s="43"/>
    </row>
    <row r="12" spans="2:11" ht="21" customHeight="1" x14ac:dyDescent="0.15">
      <c r="B12" s="39"/>
      <c r="C12" s="40"/>
      <c r="D12" s="20" t="s">
        <v>7</v>
      </c>
      <c r="E12" s="32"/>
      <c r="F12" s="21"/>
      <c r="G12" s="22" t="s">
        <v>20</v>
      </c>
      <c r="H12" s="43"/>
      <c r="I12" s="43"/>
    </row>
    <row r="13" spans="2:11" x14ac:dyDescent="0.15">
      <c r="B13" s="23"/>
      <c r="C13" s="23"/>
      <c r="D13" s="16"/>
      <c r="E13" s="16"/>
      <c r="F13" s="16"/>
      <c r="G13" s="16"/>
      <c r="H13" s="16"/>
      <c r="I13" s="16"/>
    </row>
    <row r="14" spans="2:11" ht="21" customHeight="1" x14ac:dyDescent="0.15">
      <c r="B14" s="47" t="s">
        <v>8</v>
      </c>
      <c r="C14" s="47"/>
      <c r="D14" s="48"/>
      <c r="E14" s="48"/>
      <c r="F14" s="48"/>
      <c r="G14" s="48"/>
      <c r="H14" s="48"/>
      <c r="I14" s="48"/>
    </row>
    <row r="15" spans="2:11" x14ac:dyDescent="0.15">
      <c r="B15" s="23"/>
      <c r="C15" s="23"/>
      <c r="D15" s="16"/>
      <c r="E15" s="16"/>
      <c r="F15" s="16"/>
      <c r="G15" s="16"/>
      <c r="H15" s="16"/>
      <c r="I15" s="16"/>
    </row>
    <row r="16" spans="2:11" x14ac:dyDescent="0.15">
      <c r="B16" s="47" t="s">
        <v>9</v>
      </c>
      <c r="C16" s="47"/>
      <c r="D16" s="48"/>
      <c r="E16" s="48"/>
      <c r="F16" s="48"/>
      <c r="G16" s="48"/>
      <c r="H16" s="48"/>
      <c r="I16" s="48"/>
    </row>
    <row r="17" spans="2:9" x14ac:dyDescent="0.15">
      <c r="B17" s="47" t="s">
        <v>31</v>
      </c>
      <c r="C17" s="47"/>
      <c r="D17" s="48"/>
      <c r="E17" s="48"/>
      <c r="F17" s="48"/>
      <c r="G17" s="48"/>
      <c r="H17" s="48"/>
      <c r="I17" s="48"/>
    </row>
    <row r="18" spans="2:9" x14ac:dyDescent="0.15">
      <c r="B18" s="47" t="s">
        <v>32</v>
      </c>
      <c r="C18" s="47"/>
      <c r="D18" s="48"/>
      <c r="E18" s="48"/>
      <c r="F18" s="48"/>
      <c r="G18" s="48"/>
      <c r="H18" s="48"/>
      <c r="I18" s="48"/>
    </row>
    <row r="19" spans="2:9" ht="30" customHeight="1" x14ac:dyDescent="0.15">
      <c r="B19" s="41" t="s">
        <v>10</v>
      </c>
      <c r="C19" s="42"/>
      <c r="D19" s="33" t="s">
        <v>11</v>
      </c>
      <c r="E19" s="33"/>
      <c r="F19" s="24" t="s">
        <v>23</v>
      </c>
      <c r="G19" s="24" t="s">
        <v>24</v>
      </c>
      <c r="H19" s="24" t="s">
        <v>27</v>
      </c>
      <c r="I19" s="25" t="s">
        <v>12</v>
      </c>
    </row>
    <row r="20" spans="2:9" ht="30" customHeight="1" x14ac:dyDescent="0.15">
      <c r="B20" s="9"/>
      <c r="C20" s="11"/>
      <c r="D20" s="44"/>
      <c r="E20" s="44"/>
      <c r="F20" s="30"/>
      <c r="G20" s="28">
        <f>F20*500</f>
        <v>0</v>
      </c>
      <c r="H20" s="29"/>
      <c r="I20" s="28">
        <f>IF(H20&lt;G20,H20,G20)</f>
        <v>0</v>
      </c>
    </row>
    <row r="21" spans="2:9" ht="30" customHeight="1" x14ac:dyDescent="0.15">
      <c r="B21" s="9"/>
      <c r="C21" s="11"/>
      <c r="D21" s="44"/>
      <c r="E21" s="44"/>
      <c r="F21" s="30"/>
      <c r="G21" s="28">
        <f t="shared" ref="G21:G25" si="0">F21*500</f>
        <v>0</v>
      </c>
      <c r="H21" s="29"/>
      <c r="I21" s="28">
        <f t="shared" ref="I21:I25" si="1">IF(H21&lt;G21,H21,G21)</f>
        <v>0</v>
      </c>
    </row>
    <row r="22" spans="2:9" ht="30" customHeight="1" x14ac:dyDescent="0.15">
      <c r="B22" s="9"/>
      <c r="C22" s="11"/>
      <c r="D22" s="44"/>
      <c r="E22" s="44"/>
      <c r="F22" s="30"/>
      <c r="G22" s="28">
        <f t="shared" si="0"/>
        <v>0</v>
      </c>
      <c r="H22" s="29"/>
      <c r="I22" s="28">
        <f t="shared" si="1"/>
        <v>0</v>
      </c>
    </row>
    <row r="23" spans="2:9" ht="30" customHeight="1" x14ac:dyDescent="0.15">
      <c r="B23" s="9"/>
      <c r="C23" s="11"/>
      <c r="D23" s="44"/>
      <c r="E23" s="44"/>
      <c r="F23" s="30"/>
      <c r="G23" s="28">
        <f t="shared" si="0"/>
        <v>0</v>
      </c>
      <c r="H23" s="29"/>
      <c r="I23" s="28">
        <f t="shared" si="1"/>
        <v>0</v>
      </c>
    </row>
    <row r="24" spans="2:9" ht="30" customHeight="1" x14ac:dyDescent="0.15">
      <c r="B24" s="9"/>
      <c r="C24" s="11"/>
      <c r="D24" s="44"/>
      <c r="E24" s="44"/>
      <c r="F24" s="30"/>
      <c r="G24" s="28">
        <f t="shared" si="0"/>
        <v>0</v>
      </c>
      <c r="H24" s="29"/>
      <c r="I24" s="28">
        <f t="shared" si="1"/>
        <v>0</v>
      </c>
    </row>
    <row r="25" spans="2:9" ht="30" customHeight="1" x14ac:dyDescent="0.15">
      <c r="B25" s="9"/>
      <c r="C25" s="11"/>
      <c r="D25" s="44"/>
      <c r="E25" s="44"/>
      <c r="F25" s="30"/>
      <c r="G25" s="28">
        <f t="shared" si="0"/>
        <v>0</v>
      </c>
      <c r="H25" s="29"/>
      <c r="I25" s="28">
        <f t="shared" si="1"/>
        <v>0</v>
      </c>
    </row>
    <row r="26" spans="2:9" s="3" customFormat="1" ht="30" customHeight="1" x14ac:dyDescent="0.15">
      <c r="B26" s="26"/>
      <c r="C26" s="26"/>
      <c r="D26" s="34"/>
      <c r="E26" s="34"/>
      <c r="F26" s="26"/>
      <c r="G26" s="4"/>
      <c r="H26" s="10" t="s">
        <v>26</v>
      </c>
      <c r="I26" s="28">
        <f>SUM(I20:I25)</f>
        <v>0</v>
      </c>
    </row>
    <row r="27" spans="2:9" x14ac:dyDescent="0.15">
      <c r="B27" s="27"/>
      <c r="C27" s="27"/>
      <c r="D27" s="16"/>
      <c r="E27" s="16"/>
      <c r="F27" s="16"/>
      <c r="G27" s="16"/>
      <c r="H27" s="16"/>
      <c r="I27" s="16"/>
    </row>
    <row r="28" spans="2:9" x14ac:dyDescent="0.15">
      <c r="B28" s="47" t="s">
        <v>13</v>
      </c>
      <c r="C28" s="47"/>
      <c r="D28" s="48"/>
      <c r="E28" s="48"/>
      <c r="F28" s="48"/>
      <c r="G28" s="48"/>
      <c r="H28" s="48"/>
      <c r="I28" s="48"/>
    </row>
    <row r="29" spans="2:9" x14ac:dyDescent="0.15">
      <c r="B29" s="47" t="s">
        <v>28</v>
      </c>
      <c r="C29" s="47"/>
      <c r="D29" s="48"/>
      <c r="E29" s="48"/>
      <c r="F29" s="48"/>
      <c r="G29" s="48"/>
      <c r="H29" s="48"/>
      <c r="I29" s="48"/>
    </row>
    <row r="30" spans="2:9" x14ac:dyDescent="0.15">
      <c r="B30" s="47" t="s">
        <v>29</v>
      </c>
      <c r="C30" s="47"/>
      <c r="D30" s="48"/>
      <c r="E30" s="48"/>
      <c r="F30" s="48"/>
      <c r="G30" s="48"/>
      <c r="H30" s="48"/>
      <c r="I30" s="48"/>
    </row>
    <row r="31" spans="2:9" x14ac:dyDescent="0.15">
      <c r="B31" s="47" t="s">
        <v>30</v>
      </c>
      <c r="C31" s="47"/>
      <c r="D31" s="48"/>
      <c r="E31" s="48"/>
      <c r="F31" s="48"/>
      <c r="G31" s="48"/>
      <c r="H31" s="48"/>
      <c r="I31" s="48"/>
    </row>
    <row r="32" spans="2:9" ht="30" customHeight="1" x14ac:dyDescent="0.15">
      <c r="B32" s="41" t="s">
        <v>10</v>
      </c>
      <c r="C32" s="42"/>
      <c r="D32" s="33" t="s">
        <v>11</v>
      </c>
      <c r="E32" s="33"/>
      <c r="F32" s="24" t="s">
        <v>23</v>
      </c>
      <c r="G32" s="24" t="s">
        <v>25</v>
      </c>
      <c r="H32" s="24" t="s">
        <v>27</v>
      </c>
      <c r="I32" s="25" t="s">
        <v>14</v>
      </c>
    </row>
    <row r="33" spans="2:9" ht="30" customHeight="1" x14ac:dyDescent="0.15">
      <c r="B33" s="9"/>
      <c r="C33" s="11"/>
      <c r="D33" s="44"/>
      <c r="E33" s="44"/>
      <c r="F33" s="12"/>
      <c r="G33" s="28">
        <f t="shared" ref="G33:G38" si="2">F33*800</f>
        <v>0</v>
      </c>
      <c r="H33" s="29"/>
      <c r="I33" s="28">
        <f>IF(H33&lt;G33,H33,G33)</f>
        <v>0</v>
      </c>
    </row>
    <row r="34" spans="2:9" ht="30" customHeight="1" x14ac:dyDescent="0.15">
      <c r="B34" s="9"/>
      <c r="C34" s="11"/>
      <c r="D34" s="44"/>
      <c r="E34" s="44"/>
      <c r="F34" s="12"/>
      <c r="G34" s="28">
        <f>F34*800</f>
        <v>0</v>
      </c>
      <c r="H34" s="29"/>
      <c r="I34" s="28">
        <f t="shared" ref="I34:I38" si="3">IF(H34&lt;G34,H34,G34)</f>
        <v>0</v>
      </c>
    </row>
    <row r="35" spans="2:9" ht="30" customHeight="1" x14ac:dyDescent="0.15">
      <c r="B35" s="9"/>
      <c r="C35" s="11"/>
      <c r="D35" s="44"/>
      <c r="E35" s="44"/>
      <c r="F35" s="12"/>
      <c r="G35" s="28">
        <f t="shared" si="2"/>
        <v>0</v>
      </c>
      <c r="H35" s="29"/>
      <c r="I35" s="28">
        <f t="shared" si="3"/>
        <v>0</v>
      </c>
    </row>
    <row r="36" spans="2:9" ht="30" customHeight="1" x14ac:dyDescent="0.15">
      <c r="B36" s="9"/>
      <c r="C36" s="11"/>
      <c r="D36" s="44"/>
      <c r="E36" s="44"/>
      <c r="F36" s="12"/>
      <c r="G36" s="28">
        <f>F36*800</f>
        <v>0</v>
      </c>
      <c r="H36" s="29"/>
      <c r="I36" s="28">
        <f t="shared" si="3"/>
        <v>0</v>
      </c>
    </row>
    <row r="37" spans="2:9" ht="30" customHeight="1" x14ac:dyDescent="0.15">
      <c r="B37" s="9"/>
      <c r="C37" s="11"/>
      <c r="D37" s="44"/>
      <c r="E37" s="44"/>
      <c r="F37" s="12"/>
      <c r="G37" s="28">
        <f t="shared" si="2"/>
        <v>0</v>
      </c>
      <c r="H37" s="29"/>
      <c r="I37" s="28">
        <f t="shared" si="3"/>
        <v>0</v>
      </c>
    </row>
    <row r="38" spans="2:9" ht="30" customHeight="1" x14ac:dyDescent="0.15">
      <c r="B38" s="9"/>
      <c r="C38" s="11"/>
      <c r="D38" s="44"/>
      <c r="E38" s="44"/>
      <c r="F38" s="12"/>
      <c r="G38" s="28">
        <f t="shared" si="2"/>
        <v>0</v>
      </c>
      <c r="H38" s="29"/>
      <c r="I38" s="28">
        <f t="shared" si="3"/>
        <v>0</v>
      </c>
    </row>
    <row r="39" spans="2:9" s="3" customFormat="1" ht="30" customHeight="1" x14ac:dyDescent="0.15">
      <c r="B39" s="26"/>
      <c r="C39" s="26"/>
      <c r="D39" s="34"/>
      <c r="E39" s="34"/>
      <c r="F39" s="26"/>
      <c r="G39" s="4"/>
      <c r="H39" s="10" t="s">
        <v>26</v>
      </c>
      <c r="I39" s="28">
        <f>SUM(I33:I38)</f>
        <v>0</v>
      </c>
    </row>
    <row r="40" spans="2:9" x14ac:dyDescent="0.15">
      <c r="B40" s="23"/>
      <c r="C40" s="23"/>
      <c r="D40" s="16"/>
      <c r="E40" s="16"/>
      <c r="F40" s="16"/>
      <c r="G40" s="16"/>
      <c r="H40" s="16"/>
      <c r="I40" s="16"/>
    </row>
    <row r="41" spans="2:9" x14ac:dyDescent="0.15">
      <c r="B41" s="45" t="s">
        <v>15</v>
      </c>
      <c r="C41" s="45"/>
      <c r="D41" s="46"/>
      <c r="E41" s="46"/>
      <c r="F41" s="46"/>
      <c r="G41" s="46"/>
      <c r="H41" s="46"/>
      <c r="I41" s="46"/>
    </row>
    <row r="42" spans="2:9" x14ac:dyDescent="0.15">
      <c r="B42" s="45" t="s">
        <v>16</v>
      </c>
      <c r="C42" s="45"/>
      <c r="D42" s="46"/>
      <c r="E42" s="46"/>
      <c r="F42" s="46"/>
      <c r="G42" s="46"/>
      <c r="H42" s="46"/>
      <c r="I42" s="46"/>
    </row>
    <row r="43" spans="2:9" x14ac:dyDescent="0.15">
      <c r="B43" s="45" t="s">
        <v>21</v>
      </c>
      <c r="C43" s="45"/>
      <c r="D43" s="46"/>
      <c r="E43" s="46"/>
      <c r="F43" s="46"/>
      <c r="G43" s="46"/>
      <c r="H43" s="46"/>
      <c r="I43" s="46"/>
    </row>
    <row r="44" spans="2:9" x14ac:dyDescent="0.15">
      <c r="B44" s="45" t="s">
        <v>22</v>
      </c>
      <c r="C44" s="45"/>
      <c r="D44" s="46"/>
      <c r="E44" s="46"/>
      <c r="F44" s="46"/>
      <c r="G44" s="46"/>
      <c r="H44" s="46"/>
      <c r="I44" s="46"/>
    </row>
  </sheetData>
  <mergeCells count="39">
    <mergeCell ref="H3:I3"/>
    <mergeCell ref="B18:I18"/>
    <mergeCell ref="B28:I28"/>
    <mergeCell ref="D19:E19"/>
    <mergeCell ref="D20:E20"/>
    <mergeCell ref="D21:E21"/>
    <mergeCell ref="D22:E22"/>
    <mergeCell ref="D23:E23"/>
    <mergeCell ref="D24:E24"/>
    <mergeCell ref="D25:E25"/>
    <mergeCell ref="B5:I5"/>
    <mergeCell ref="B14:I14"/>
    <mergeCell ref="B16:I16"/>
    <mergeCell ref="B17:I17"/>
    <mergeCell ref="H8:I8"/>
    <mergeCell ref="H9:I9"/>
    <mergeCell ref="H10:I10"/>
    <mergeCell ref="H11:I11"/>
    <mergeCell ref="H12:I12"/>
    <mergeCell ref="D33:E33"/>
    <mergeCell ref="B44:I44"/>
    <mergeCell ref="B29:I29"/>
    <mergeCell ref="B30:I30"/>
    <mergeCell ref="B31:I31"/>
    <mergeCell ref="B41:I41"/>
    <mergeCell ref="B42:I42"/>
    <mergeCell ref="B43:I43"/>
    <mergeCell ref="D34:E34"/>
    <mergeCell ref="D35:E35"/>
    <mergeCell ref="D36:E36"/>
    <mergeCell ref="D37:E37"/>
    <mergeCell ref="D38:E38"/>
    <mergeCell ref="D32:E32"/>
    <mergeCell ref="D39:E39"/>
    <mergeCell ref="D26:E26"/>
    <mergeCell ref="B7:C9"/>
    <mergeCell ref="B10:C12"/>
    <mergeCell ref="B19:C19"/>
    <mergeCell ref="B32:C32"/>
  </mergeCells>
  <phoneticPr fontId="24"/>
  <pageMargins left="0.74803149606299213" right="0.74803149606299213" top="0.78740157480314965" bottom="0.78740157480314965" header="0.51181102362204722" footer="0.51181102362204722"/>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1</xdr:col>
                    <xdr:colOff>190500</xdr:colOff>
                    <xdr:row>15</xdr:row>
                    <xdr:rowOff>142875</xdr:rowOff>
                  </from>
                  <to>
                    <xdr:col>1</xdr:col>
                    <xdr:colOff>419100</xdr:colOff>
                    <xdr:row>17</xdr:row>
                    <xdr:rowOff>38100</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1</xdr:col>
                    <xdr:colOff>190500</xdr:colOff>
                    <xdr:row>16</xdr:row>
                    <xdr:rowOff>133350</xdr:rowOff>
                  </from>
                  <to>
                    <xdr:col>1</xdr:col>
                    <xdr:colOff>419100</xdr:colOff>
                    <xdr:row>18</xdr:row>
                    <xdr:rowOff>28575</xdr:rowOff>
                  </to>
                </anchor>
              </controlPr>
            </control>
          </mc:Choice>
        </mc:AlternateContent>
        <mc:AlternateContent xmlns:mc="http://schemas.openxmlformats.org/markup-compatibility/2006">
          <mc:Choice Requires="x14">
            <control shapeId="1035" r:id="rId6" name="Check Box 11">
              <controlPr defaultSize="0" autoFill="0" autoLine="0" autoPict="0">
                <anchor moveWithCells="1">
                  <from>
                    <xdr:col>1</xdr:col>
                    <xdr:colOff>200025</xdr:colOff>
                    <xdr:row>27</xdr:row>
                    <xdr:rowOff>133350</xdr:rowOff>
                  </from>
                  <to>
                    <xdr:col>1</xdr:col>
                    <xdr:colOff>428625</xdr:colOff>
                    <xdr:row>29</xdr:row>
                    <xdr:rowOff>28575</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1</xdr:col>
                    <xdr:colOff>200025</xdr:colOff>
                    <xdr:row>29</xdr:row>
                    <xdr:rowOff>133350</xdr:rowOff>
                  </from>
                  <to>
                    <xdr:col>1</xdr:col>
                    <xdr:colOff>428625</xdr:colOff>
                    <xdr:row>31</xdr:row>
                    <xdr:rowOff>28575</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1</xdr:col>
                    <xdr:colOff>200025</xdr:colOff>
                    <xdr:row>28</xdr:row>
                    <xdr:rowOff>133350</xdr:rowOff>
                  </from>
                  <to>
                    <xdr:col>1</xdr:col>
                    <xdr:colOff>428625</xdr:colOff>
                    <xdr:row>30</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Sheet1!$B$1:$B$3</xm:f>
          </x14:formula1>
          <xm:sqref>B20:B25 B33:B38</xm:sqref>
        </x14:dataValidation>
        <x14:dataValidation type="list" allowBlank="1" showInputMessage="1" showErrorMessage="1">
          <x14:formula1>
            <xm:f>Sheet1!$C$1:$C$12</xm:f>
          </x14:formula1>
          <xm:sqref>C20:C25 C33:C38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2"/>
  <sheetViews>
    <sheetView workbookViewId="0"/>
  </sheetViews>
  <sheetFormatPr defaultRowHeight="13.5" x14ac:dyDescent="0.15"/>
  <cols>
    <col min="1" max="1" width="6.125" bestFit="1" customWidth="1"/>
    <col min="2" max="2" width="7.375" bestFit="1" customWidth="1"/>
    <col min="3" max="3" width="5.375" bestFit="1" customWidth="1"/>
  </cols>
  <sheetData>
    <row r="1" spans="1:3" x14ac:dyDescent="0.15">
      <c r="A1" s="6">
        <f ca="1">YEAR(TODAY())</f>
        <v>2026</v>
      </c>
      <c r="B1" s="7">
        <f ca="1">$A$1-1</f>
        <v>2025</v>
      </c>
      <c r="C1" s="8">
        <v>4</v>
      </c>
    </row>
    <row r="2" spans="1:3" x14ac:dyDescent="0.15">
      <c r="A2" s="5"/>
      <c r="B2" s="7">
        <f ca="1">$A$1</f>
        <v>2026</v>
      </c>
      <c r="C2" s="8">
        <v>5</v>
      </c>
    </row>
    <row r="3" spans="1:3" x14ac:dyDescent="0.15">
      <c r="A3" s="5"/>
      <c r="B3" s="7">
        <f ca="1">$A$1+1</f>
        <v>2027</v>
      </c>
      <c r="C3" s="8">
        <v>6</v>
      </c>
    </row>
    <row r="4" spans="1:3" x14ac:dyDescent="0.15">
      <c r="C4" s="8">
        <v>7</v>
      </c>
    </row>
    <row r="5" spans="1:3" x14ac:dyDescent="0.15">
      <c r="C5" s="8">
        <v>8</v>
      </c>
    </row>
    <row r="6" spans="1:3" x14ac:dyDescent="0.15">
      <c r="C6" s="8">
        <v>9</v>
      </c>
    </row>
    <row r="7" spans="1:3" x14ac:dyDescent="0.15">
      <c r="C7" s="8">
        <v>10</v>
      </c>
    </row>
    <row r="8" spans="1:3" x14ac:dyDescent="0.15">
      <c r="C8" s="8">
        <v>11</v>
      </c>
    </row>
    <row r="9" spans="1:3" x14ac:dyDescent="0.15">
      <c r="C9" s="8">
        <v>12</v>
      </c>
    </row>
    <row r="10" spans="1:3" x14ac:dyDescent="0.15">
      <c r="C10" s="8">
        <v>1</v>
      </c>
    </row>
    <row r="11" spans="1:3" x14ac:dyDescent="0.15">
      <c r="C11" s="8">
        <v>2</v>
      </c>
    </row>
    <row r="12" spans="1:3" x14ac:dyDescent="0.15">
      <c r="C12" s="8">
        <v>3</v>
      </c>
    </row>
  </sheetData>
  <phoneticPr fontId="24"/>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B7C10643.dotm</Template>
  <TotalTime>36</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様式第２号</vt:lpstr>
      <vt:lpstr>Sheet1</vt:lpstr>
      <vt:lpstr>様式第２号!Print_Area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東谷　盛弘</dc:creator>
  <cp:lastModifiedBy>市川市</cp:lastModifiedBy>
  <cp:revision>2</cp:revision>
  <cp:lastPrinted>2025-07-03T04:19:51Z</cp:lastPrinted>
  <dcterms:created xsi:type="dcterms:W3CDTF">2024-09-18T02:30:00Z</dcterms:created>
  <dcterms:modified xsi:type="dcterms:W3CDTF">2026-05-27T00:14:04Z</dcterms:modified>
</cp:coreProperties>
</file>