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8年度\10_DX事業\09_施設予約関係\10_情報提供依頼（RFI）\03_最終調整\"/>
    </mc:Choice>
  </mc:AlternateContent>
  <xr:revisionPtr revIDLastSave="0" documentId="13_ncr:1_{E5FBF226-DA32-4FB6-9BA4-467B12E94BB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費用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I10" i="1"/>
  <c r="H10" i="1"/>
  <c r="I15" i="1"/>
  <c r="H15" i="1"/>
  <c r="I16" i="1"/>
  <c r="H16" i="1"/>
  <c r="I14" i="1"/>
  <c r="H14" i="1"/>
  <c r="D17" i="1" l="1"/>
  <c r="I45" i="1" l="1"/>
  <c r="H45" i="1"/>
  <c r="I44" i="1"/>
  <c r="H44" i="1"/>
  <c r="I43" i="1"/>
  <c r="H43" i="1"/>
  <c r="I37" i="1"/>
  <c r="H37" i="1"/>
  <c r="I35" i="1"/>
  <c r="I36" i="1"/>
  <c r="I34" i="1"/>
  <c r="H36" i="1"/>
  <c r="H35" i="1"/>
  <c r="H34" i="1"/>
  <c r="I27" i="1"/>
  <c r="I25" i="1"/>
  <c r="I23" i="1"/>
  <c r="I21" i="1"/>
  <c r="I19" i="1"/>
  <c r="I18" i="1"/>
  <c r="I9" i="1"/>
  <c r="I11" i="1"/>
  <c r="I12" i="1"/>
  <c r="I8" i="1"/>
  <c r="H27" i="1"/>
  <c r="D28" i="1" s="1"/>
  <c r="H25" i="1"/>
  <c r="H23" i="1"/>
  <c r="H21" i="1"/>
  <c r="D22" i="1" s="1"/>
  <c r="H19" i="1"/>
  <c r="H18" i="1"/>
  <c r="D20" i="1" s="1"/>
  <c r="H11" i="1"/>
  <c r="H12" i="1"/>
  <c r="H9" i="1"/>
  <c r="H8" i="1"/>
  <c r="D26" i="1" l="1"/>
  <c r="D38" i="1"/>
  <c r="D13" i="1"/>
  <c r="D46" i="1"/>
  <c r="D29" i="1" l="1"/>
  <c r="D40" i="1" s="1"/>
</calcChain>
</file>

<file path=xl/sharedStrings.xml><?xml version="1.0" encoding="utf-8"?>
<sst xmlns="http://schemas.openxmlformats.org/spreadsheetml/2006/main" count="88" uniqueCount="57">
  <si>
    <t>システム提供方法（選択）</t>
    <rPh sb="4" eb="6">
      <t>テイキョウ</t>
    </rPh>
    <rPh sb="6" eb="8">
      <t>ホウホウ</t>
    </rPh>
    <rPh sb="9" eb="11">
      <t>センタク</t>
    </rPh>
    <phoneticPr fontId="1"/>
  </si>
  <si>
    <t>項目</t>
    <rPh sb="0" eb="2">
      <t>コウモク</t>
    </rPh>
    <phoneticPr fontId="1"/>
  </si>
  <si>
    <t>人日</t>
    <rPh sb="0" eb="2">
      <t>ニンニチ</t>
    </rPh>
    <phoneticPr fontId="1"/>
  </si>
  <si>
    <t>初期費用</t>
    <rPh sb="0" eb="4">
      <t>ショキヒヨウ</t>
    </rPh>
    <phoneticPr fontId="1"/>
  </si>
  <si>
    <t>基本設計・プロジェクト管理・要件定義</t>
    <rPh sb="0" eb="2">
      <t>キホン</t>
    </rPh>
    <rPh sb="2" eb="4">
      <t>セッケイ</t>
    </rPh>
    <rPh sb="11" eb="13">
      <t>カンリ</t>
    </rPh>
    <rPh sb="14" eb="18">
      <t>ヨウケンテイギ</t>
    </rPh>
    <phoneticPr fontId="1"/>
  </si>
  <si>
    <t>カスタマイズ・帳票修正</t>
    <rPh sb="7" eb="9">
      <t>チョウヒョウ</t>
    </rPh>
    <rPh sb="9" eb="11">
      <t>シュウセイ</t>
    </rPh>
    <phoneticPr fontId="1"/>
  </si>
  <si>
    <t>システムテスト</t>
    <phoneticPr fontId="1"/>
  </si>
  <si>
    <t>施設予約システム導入費計</t>
    <rPh sb="0" eb="4">
      <t>シセツヨヤク</t>
    </rPh>
    <rPh sb="8" eb="11">
      <t>ドウニュウヒ</t>
    </rPh>
    <rPh sb="11" eb="12">
      <t>ケイ</t>
    </rPh>
    <phoneticPr fontId="1"/>
  </si>
  <si>
    <t>ソフトウェアライセンス</t>
    <phoneticPr fontId="1"/>
  </si>
  <si>
    <t>ライセンス費・サービス説明</t>
    <rPh sb="5" eb="6">
      <t>ヒ</t>
    </rPh>
    <rPh sb="11" eb="13">
      <t>セツメイ</t>
    </rPh>
    <phoneticPr fontId="1"/>
  </si>
  <si>
    <t>アンチウイルスソフト</t>
    <phoneticPr fontId="1"/>
  </si>
  <si>
    <t>ソフトウェアライセンス費計</t>
    <rPh sb="11" eb="12">
      <t>ヒ</t>
    </rPh>
    <rPh sb="12" eb="13">
      <t>ケイ</t>
    </rPh>
    <phoneticPr fontId="1"/>
  </si>
  <si>
    <t>データ移行</t>
    <rPh sb="3" eb="5">
      <t>イコウ</t>
    </rPh>
    <phoneticPr fontId="1"/>
  </si>
  <si>
    <t>データ移行費</t>
    <rPh sb="3" eb="6">
      <t>イコウヒ</t>
    </rPh>
    <phoneticPr fontId="1"/>
  </si>
  <si>
    <t>データ移行費計</t>
    <rPh sb="3" eb="5">
      <t>イコウ</t>
    </rPh>
    <rPh sb="5" eb="6">
      <t>ヒ</t>
    </rPh>
    <rPh sb="6" eb="7">
      <t>ケイ</t>
    </rPh>
    <phoneticPr fontId="1"/>
  </si>
  <si>
    <t>説明会・導入研修</t>
    <rPh sb="0" eb="3">
      <t>セツメイカイ</t>
    </rPh>
    <rPh sb="4" eb="6">
      <t>ドウニュウ</t>
    </rPh>
    <rPh sb="6" eb="8">
      <t>ケンシュウ</t>
    </rPh>
    <phoneticPr fontId="1"/>
  </si>
  <si>
    <t>操作マニュアル</t>
    <rPh sb="0" eb="2">
      <t>ソウサ</t>
    </rPh>
    <phoneticPr fontId="1"/>
  </si>
  <si>
    <t>研修</t>
    <rPh sb="0" eb="2">
      <t>ケンシュウ</t>
    </rPh>
    <phoneticPr fontId="1"/>
  </si>
  <si>
    <t>説明会・導入研修費計</t>
    <rPh sb="0" eb="3">
      <t>セツメイカイ</t>
    </rPh>
    <rPh sb="4" eb="6">
      <t>ドウニュウ</t>
    </rPh>
    <rPh sb="6" eb="8">
      <t>ケンシュウ</t>
    </rPh>
    <rPh sb="8" eb="9">
      <t>ヒ</t>
    </rPh>
    <rPh sb="9" eb="10">
      <t>ケイ</t>
    </rPh>
    <phoneticPr fontId="1"/>
  </si>
  <si>
    <t>管理費</t>
    <rPh sb="0" eb="3">
      <t>カンリヒ</t>
    </rPh>
    <phoneticPr fontId="1"/>
  </si>
  <si>
    <t>管理費計</t>
    <rPh sb="0" eb="3">
      <t>カンリヒ</t>
    </rPh>
    <rPh sb="3" eb="4">
      <t>ケイ</t>
    </rPh>
    <phoneticPr fontId="1"/>
  </si>
  <si>
    <t>初期費用　合計</t>
    <rPh sb="0" eb="4">
      <t>ショキヒヨウ</t>
    </rPh>
    <rPh sb="5" eb="7">
      <t>ゴウケイ</t>
    </rPh>
    <phoneticPr fontId="1"/>
  </si>
  <si>
    <t>施設予約システム導入</t>
    <rPh sb="0" eb="4">
      <t>シセツヨヤク</t>
    </rPh>
    <rPh sb="8" eb="10">
      <t>ドウニュウ</t>
    </rPh>
    <phoneticPr fontId="1"/>
  </si>
  <si>
    <t>施設予約システム更改に要する期間</t>
    <rPh sb="0" eb="4">
      <t>シセツヨヤク</t>
    </rPh>
    <rPh sb="8" eb="10">
      <t>コウカイ</t>
    </rPh>
    <rPh sb="11" eb="12">
      <t>ヨウ</t>
    </rPh>
    <rPh sb="14" eb="16">
      <t>キカン</t>
    </rPh>
    <phoneticPr fontId="1"/>
  </si>
  <si>
    <t>システムライセンス・保守</t>
    <rPh sb="10" eb="12">
      <t>ホシュ</t>
    </rPh>
    <phoneticPr fontId="1"/>
  </si>
  <si>
    <t>システム使用料</t>
    <rPh sb="4" eb="7">
      <t>シヨウリョウ</t>
    </rPh>
    <phoneticPr fontId="1"/>
  </si>
  <si>
    <t>サーバ・パッケージ保守</t>
    <rPh sb="9" eb="11">
      <t>ホシュ</t>
    </rPh>
    <phoneticPr fontId="1"/>
  </si>
  <si>
    <t>その他保守</t>
    <rPh sb="2" eb="3">
      <t>タ</t>
    </rPh>
    <rPh sb="3" eb="5">
      <t>ホシュ</t>
    </rPh>
    <phoneticPr fontId="1"/>
  </si>
  <si>
    <t>導入後の職員向けヘルプデスク</t>
    <rPh sb="0" eb="2">
      <t>ドウニュウ</t>
    </rPh>
    <rPh sb="2" eb="3">
      <t>ゴ</t>
    </rPh>
    <rPh sb="4" eb="6">
      <t>ショクイン</t>
    </rPh>
    <rPh sb="6" eb="7">
      <t>ム</t>
    </rPh>
    <phoneticPr fontId="1"/>
  </si>
  <si>
    <t>初年度保守　合計</t>
    <rPh sb="0" eb="3">
      <t>ショネンド</t>
    </rPh>
    <rPh sb="3" eb="5">
      <t>ホシュ</t>
    </rPh>
    <rPh sb="6" eb="8">
      <t>ゴウケイ</t>
    </rPh>
    <phoneticPr fontId="1"/>
  </si>
  <si>
    <t>初年度総額</t>
    <rPh sb="0" eb="3">
      <t>ショネンド</t>
    </rPh>
    <rPh sb="3" eb="5">
      <t>ソウガク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</si>
  <si>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</si>
  <si>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</si>
  <si>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標準単価</t>
    <rPh sb="0" eb="4">
      <t>ヒョウジュンタンカ</t>
    </rPh>
    <phoneticPr fontId="1"/>
  </si>
  <si>
    <t>提供単価</t>
    <rPh sb="0" eb="2">
      <t>テイキョウ</t>
    </rPh>
    <rPh sb="2" eb="4">
      <t>タンカ</t>
    </rPh>
    <phoneticPr fontId="1"/>
  </si>
  <si>
    <t>割引率</t>
    <rPh sb="0" eb="3">
      <t>ワリビキリツ</t>
    </rPh>
    <phoneticPr fontId="1"/>
  </si>
  <si>
    <t>提供価格
価格合計</t>
    <rPh sb="0" eb="2">
      <t>テイキョウ</t>
    </rPh>
    <rPh sb="2" eb="4">
      <t>カカク</t>
    </rPh>
    <rPh sb="5" eb="7">
      <t>カカク</t>
    </rPh>
    <rPh sb="7" eb="9">
      <t>ゴウケイ</t>
    </rPh>
    <phoneticPr fontId="1"/>
  </si>
  <si>
    <t>●●●●株式会社</t>
    <rPh sb="4" eb="8">
      <t>カブシキガイシャ</t>
    </rPh>
    <phoneticPr fontId="1"/>
  </si>
  <si>
    <t>他市町村実績：●●市、●●市</t>
    <rPh sb="0" eb="4">
      <t>タシチョウソン</t>
    </rPh>
    <rPh sb="4" eb="6">
      <t>ジッセキ</t>
    </rPh>
    <rPh sb="9" eb="10">
      <t>シ</t>
    </rPh>
    <rPh sb="13" eb="14">
      <t>シ</t>
    </rPh>
    <phoneticPr fontId="1"/>
  </si>
  <si>
    <t>ヶ月</t>
    <rPh sb="1" eb="2">
      <t>ゲツ</t>
    </rPh>
    <phoneticPr fontId="1"/>
  </si>
  <si>
    <t>初年度保守</t>
    <rPh sb="0" eb="3">
      <t>ショネンド</t>
    </rPh>
    <rPh sb="3" eb="5">
      <t>ホシュ</t>
    </rPh>
    <phoneticPr fontId="1"/>
  </si>
  <si>
    <t>次年度保守　合計</t>
    <rPh sb="0" eb="3">
      <t>ジネンド</t>
    </rPh>
    <rPh sb="3" eb="5">
      <t>ホシュ</t>
    </rPh>
    <rPh sb="6" eb="8">
      <t>ゴウケイ</t>
    </rPh>
    <phoneticPr fontId="1"/>
  </si>
  <si>
    <t>標準
運用単価</t>
    <rPh sb="0" eb="2">
      <t>ヒョウジュン</t>
    </rPh>
    <rPh sb="3" eb="5">
      <t>ウンヨウ</t>
    </rPh>
    <rPh sb="5" eb="7">
      <t>タンカ</t>
    </rPh>
    <phoneticPr fontId="1"/>
  </si>
  <si>
    <t>提供
運用単価</t>
    <rPh sb="0" eb="2">
      <t>テイキョウ</t>
    </rPh>
    <rPh sb="3" eb="5">
      <t>ウンヨウ</t>
    </rPh>
    <rPh sb="5" eb="7">
      <t>タンカ</t>
    </rPh>
    <phoneticPr fontId="1"/>
  </si>
  <si>
    <t>提供運用
費用合計</t>
    <rPh sb="0" eb="2">
      <t>テイキョウ</t>
    </rPh>
    <rPh sb="2" eb="4">
      <t>ウンヨウ</t>
    </rPh>
    <rPh sb="5" eb="7">
      <t>ヒヨウ</t>
    </rPh>
    <rPh sb="7" eb="9">
      <t>ゴウケイ</t>
    </rPh>
    <phoneticPr fontId="1"/>
  </si>
  <si>
    <t>数量(当該
年度分)</t>
    <rPh sb="0" eb="2">
      <t>スウリョウ</t>
    </rPh>
    <rPh sb="3" eb="5">
      <t>トウガイ</t>
    </rPh>
    <rPh sb="6" eb="9">
      <t>ネンドブン</t>
    </rPh>
    <phoneticPr fontId="1"/>
  </si>
  <si>
    <t>数量(当該年度分)</t>
    <rPh sb="0" eb="2">
      <t>スウリョウ</t>
    </rPh>
    <rPh sb="3" eb="5">
      <t>トウガイ</t>
    </rPh>
    <rPh sb="5" eb="8">
      <t>ネンドブン</t>
    </rPh>
    <phoneticPr fontId="1"/>
  </si>
  <si>
    <t>システム環境設定費計</t>
    <rPh sb="4" eb="6">
      <t>カンキョウ</t>
    </rPh>
    <rPh sb="6" eb="8">
      <t>セッテイ</t>
    </rPh>
    <rPh sb="8" eb="9">
      <t>ヒ</t>
    </rPh>
    <rPh sb="9" eb="10">
      <t>ケイ</t>
    </rPh>
    <phoneticPr fontId="1"/>
  </si>
  <si>
    <t>システム環境設定</t>
    <rPh sb="4" eb="6">
      <t>カンキョウ</t>
    </rPh>
    <rPh sb="6" eb="8">
      <t>セッテイ</t>
    </rPh>
    <phoneticPr fontId="1"/>
  </si>
  <si>
    <t>環境設定</t>
    <rPh sb="0" eb="2">
      <t>カンキョウ</t>
    </rPh>
    <rPh sb="2" eb="4">
      <t>セッテイ</t>
    </rPh>
    <phoneticPr fontId="1"/>
  </si>
  <si>
    <t>初期環境設定等</t>
    <rPh sb="0" eb="2">
      <t>ショキ</t>
    </rPh>
    <rPh sb="2" eb="4">
      <t>カンキョウ</t>
    </rPh>
    <rPh sb="4" eb="6">
      <t>セッテイ</t>
    </rPh>
    <rPh sb="6" eb="7">
      <t>トウ</t>
    </rPh>
    <phoneticPr fontId="1"/>
  </si>
  <si>
    <t>コンテンツ等整備</t>
    <rPh sb="5" eb="6">
      <t>トウ</t>
    </rPh>
    <rPh sb="6" eb="8">
      <t>セイビ</t>
    </rPh>
    <phoneticPr fontId="1"/>
  </si>
  <si>
    <t>カスタマイズ機能除外分</t>
    <rPh sb="6" eb="8">
      <t>キノウ</t>
    </rPh>
    <rPh sb="8" eb="10">
      <t>ジョガイ</t>
    </rPh>
    <rPh sb="10" eb="11">
      <t>ブン</t>
    </rPh>
    <phoneticPr fontId="1"/>
  </si>
  <si>
    <t>マスタ設定</t>
    <rPh sb="3" eb="5">
      <t>セッテイ</t>
    </rPh>
    <phoneticPr fontId="1"/>
  </si>
  <si>
    <t>本番立会</t>
    <rPh sb="0" eb="2">
      <t>ホンバン</t>
    </rPh>
    <rPh sb="2" eb="4">
      <t>タチアイ</t>
    </rPh>
    <phoneticPr fontId="1"/>
  </si>
  <si>
    <t>次年度以降保守
（５年）</t>
    <rPh sb="0" eb="3">
      <t>ジネンド</t>
    </rPh>
    <rPh sb="3" eb="5">
      <t>イコウ</t>
    </rPh>
    <rPh sb="5" eb="7">
      <t>ホシュ</t>
    </rPh>
    <rPh sb="10" eb="11">
      <t>ネン</t>
    </rPh>
    <phoneticPr fontId="1"/>
  </si>
  <si>
    <t>別紙8_市川市公共施設予約システム概算見積書（6年間）</t>
    <rPh sb="0" eb="2">
      <t>ベッシ</t>
    </rPh>
    <rPh sb="4" eb="7">
      <t>イチカワシ</t>
    </rPh>
    <rPh sb="7" eb="9">
      <t>コウキョウ</t>
    </rPh>
    <rPh sb="9" eb="11">
      <t>シセツ</t>
    </rPh>
    <rPh sb="11" eb="13">
      <t>ヨヤク</t>
    </rPh>
    <rPh sb="17" eb="19">
      <t>ガイサン</t>
    </rPh>
    <rPh sb="19" eb="22">
      <t>ミツモリショ</t>
    </rPh>
    <rPh sb="24" eb="25">
      <t>ネン</t>
    </rPh>
    <rPh sb="25" eb="26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</si>
</sst>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0.0%"/>
    <numFmt numFmtId="177" formatCode="&quot;¥&quot;#,##0_);[Red]\(&quot;¥&quot;#,##0\)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8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6" fontId="6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6" fontId="0" fillId="0" borderId="1" xfId="1" applyFont="1" applyBorder="1" applyAlignment="1">
      <alignment vertical="center"/>
    </xf>
    <xf numFmtId="5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5" fontId="0" fillId="2" borderId="2" xfId="0" applyNumberForma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5" fontId="0" fillId="3" borderId="2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textRotation="255" wrapText="1" shrinkToFit="1"/>
    </xf>
    <xf numFmtId="0" fontId="4" fillId="5" borderId="1" xfId="0" applyFont="1" applyFill="1" applyBorder="1" applyAlignment="1">
      <alignment horizontal="center" vertical="center" textRotation="255" shrinkToFit="1"/>
    </xf>
    <xf numFmtId="0" fontId="0" fillId="5" borderId="1" xfId="0" applyFill="1" applyBorder="1" applyAlignment="1">
      <alignment horizontal="center" vertical="center"/>
    </xf>
    <xf numFmtId="5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5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sqref="A1:I1"/>
    </sheetView>
  </sheetViews>
  <sheetFormatPr defaultRowHeight="18"/>
  <cols>
    <col min="2" max="2" width="29.69921875" customWidth="1"/>
    <col min="3" max="3" width="35.796875" bestFit="1" customWidth="1"/>
    <col min="4" max="9" width="10" customWidth="1"/>
  </cols>
  <sheetData>
    <row r="1" spans="1:9" ht="28.8">
      <c r="A1" s="13" t="s">
        <v>56</v>
      </c>
      <c r="B1" s="13"/>
      <c r="C1" s="13"/>
      <c r="D1" s="13"/>
      <c r="E1" s="13"/>
      <c r="F1" s="13"/>
      <c r="G1" s="13"/>
      <c r="H1" s="13"/>
      <c r="I1" s="13"/>
    </row>
    <row r="3" spans="1:9" ht="30" customHeight="1">
      <c r="A3" s="14" t="s">
        <v>0</v>
      </c>
      <c r="B3" s="14"/>
      <c r="C3" s="6"/>
    </row>
    <row r="5" spans="1:9" ht="30" customHeight="1">
      <c r="A5" s="37"/>
      <c r="B5" s="20" t="s">
        <v>1</v>
      </c>
      <c r="C5" s="20"/>
      <c r="D5" s="15" t="s">
        <v>37</v>
      </c>
      <c r="E5" s="16"/>
      <c r="F5" s="16"/>
      <c r="G5" s="16"/>
      <c r="H5" s="16"/>
      <c r="I5" s="16"/>
    </row>
    <row r="6" spans="1:9" ht="30" customHeight="1">
      <c r="A6" s="37"/>
      <c r="B6" s="20"/>
      <c r="C6" s="20"/>
      <c r="D6" s="16" t="s">
        <v>38</v>
      </c>
      <c r="E6" s="16"/>
      <c r="F6" s="16"/>
      <c r="G6" s="16"/>
      <c r="H6" s="16"/>
      <c r="I6" s="16"/>
    </row>
    <row r="7" spans="1:9" ht="36">
      <c r="A7" s="37"/>
      <c r="B7" s="20"/>
      <c r="C7" s="20"/>
      <c r="D7" s="4" t="s">
        <v>31</v>
      </c>
      <c r="E7" s="4" t="s">
        <v>32</v>
      </c>
      <c r="F7" s="4" t="s">
        <v>33</v>
      </c>
      <c r="G7" s="4" t="s">
        <v>34</v>
      </c>
      <c r="H7" s="5" t="s">
        <v>36</v>
      </c>
      <c r="I7" s="4" t="s">
        <v>35</v>
      </c>
    </row>
    <row r="8" spans="1:9">
      <c r="A8" s="21" t="s">
        <v>3</v>
      </c>
      <c r="B8" s="14" t="s">
        <v>22</v>
      </c>
      <c r="C8" s="1" t="s">
        <v>4</v>
      </c>
      <c r="D8" s="7"/>
      <c r="E8" s="1" t="s">
        <v>2</v>
      </c>
      <c r="F8" s="8"/>
      <c r="G8" s="8"/>
      <c r="H8" s="10">
        <f>$D8*$G8</f>
        <v>0</v>
      </c>
      <c r="I8" s="11" t="e">
        <f>(1-(G8/F8))</f>
        <v>#DIV/0!</v>
      </c>
    </row>
    <row r="9" spans="1:9">
      <c r="A9" s="21"/>
      <c r="B9" s="14"/>
      <c r="C9" s="1" t="s">
        <v>5</v>
      </c>
      <c r="D9" s="7"/>
      <c r="E9" s="1" t="s">
        <v>2</v>
      </c>
      <c r="F9" s="8"/>
      <c r="G9" s="8"/>
      <c r="H9" s="10">
        <f>$D9*$G9</f>
        <v>0</v>
      </c>
      <c r="I9" s="11" t="e">
        <f t="shared" ref="I9:I27" si="0">(1-(G9/F9))</f>
        <v>#DIV/0!</v>
      </c>
    </row>
    <row r="10" spans="1:9">
      <c r="A10" s="21"/>
      <c r="B10" s="14"/>
      <c r="C10" s="1" t="s">
        <v>52</v>
      </c>
      <c r="D10" s="7"/>
      <c r="E10" s="1" t="s">
        <v>2</v>
      </c>
      <c r="F10" s="8"/>
      <c r="G10" s="8"/>
      <c r="H10" s="10">
        <f>$D10*$G10</f>
        <v>0</v>
      </c>
      <c r="I10" s="11" t="e">
        <f t="shared" ref="I10" si="1">(1-(G10/F10))</f>
        <v>#DIV/0!</v>
      </c>
    </row>
    <row r="11" spans="1:9">
      <c r="A11" s="21"/>
      <c r="B11" s="14"/>
      <c r="C11" s="1" t="s">
        <v>53</v>
      </c>
      <c r="D11" s="7"/>
      <c r="E11" s="1" t="s">
        <v>2</v>
      </c>
      <c r="F11" s="8"/>
      <c r="G11" s="8"/>
      <c r="H11" s="10">
        <f t="shared" ref="H11:H27" si="2">$D11*$G11</f>
        <v>0</v>
      </c>
      <c r="I11" s="11" t="e">
        <f t="shared" si="0"/>
        <v>#DIV/0!</v>
      </c>
    </row>
    <row r="12" spans="1:9">
      <c r="A12" s="21"/>
      <c r="B12" s="14"/>
      <c r="C12" s="1" t="s">
        <v>6</v>
      </c>
      <c r="D12" s="7"/>
      <c r="E12" s="1" t="s">
        <v>2</v>
      </c>
      <c r="F12" s="8"/>
      <c r="G12" s="8"/>
      <c r="H12" s="10">
        <f t="shared" si="2"/>
        <v>0</v>
      </c>
      <c r="I12" s="11" t="e">
        <f t="shared" si="0"/>
        <v>#DIV/0!</v>
      </c>
    </row>
    <row r="13" spans="1:9">
      <c r="A13" s="21"/>
      <c r="B13" s="20" t="s">
        <v>7</v>
      </c>
      <c r="C13" s="20"/>
      <c r="D13" s="17">
        <f>SUM(H8:H12)</f>
        <v>0</v>
      </c>
      <c r="E13" s="18"/>
      <c r="F13" s="18"/>
      <c r="G13" s="18"/>
      <c r="H13" s="18"/>
      <c r="I13" s="19"/>
    </row>
    <row r="14" spans="1:9">
      <c r="A14" s="21"/>
      <c r="B14" s="29" t="s">
        <v>48</v>
      </c>
      <c r="C14" s="12" t="s">
        <v>49</v>
      </c>
      <c r="D14" s="7"/>
      <c r="E14" s="1" t="s">
        <v>2</v>
      </c>
      <c r="F14" s="9"/>
      <c r="G14" s="9"/>
      <c r="H14" s="10">
        <f t="shared" si="2"/>
        <v>0</v>
      </c>
      <c r="I14" s="11" t="e">
        <f t="shared" ref="I14:I16" si="3">(1-(G14/F14))</f>
        <v>#DIV/0!</v>
      </c>
    </row>
    <row r="15" spans="1:9">
      <c r="A15" s="21"/>
      <c r="B15" s="30"/>
      <c r="C15" s="12" t="s">
        <v>50</v>
      </c>
      <c r="D15" s="7"/>
      <c r="E15" s="1" t="s">
        <v>2</v>
      </c>
      <c r="F15" s="9"/>
      <c r="G15" s="9"/>
      <c r="H15" s="10">
        <f t="shared" si="2"/>
        <v>0</v>
      </c>
      <c r="I15" s="11" t="e">
        <f t="shared" ref="I15" si="4">(1-(G15/F15))</f>
        <v>#DIV/0!</v>
      </c>
    </row>
    <row r="16" spans="1:9">
      <c r="A16" s="21"/>
      <c r="B16" s="31"/>
      <c r="C16" s="12" t="s">
        <v>51</v>
      </c>
      <c r="D16" s="7"/>
      <c r="E16" s="1" t="s">
        <v>2</v>
      </c>
      <c r="F16" s="9"/>
      <c r="G16" s="9"/>
      <c r="H16" s="10">
        <f t="shared" si="2"/>
        <v>0</v>
      </c>
      <c r="I16" s="11" t="e">
        <f t="shared" si="3"/>
        <v>#DIV/0!</v>
      </c>
    </row>
    <row r="17" spans="1:9">
      <c r="A17" s="21"/>
      <c r="B17" s="20" t="s">
        <v>47</v>
      </c>
      <c r="C17" s="20"/>
      <c r="D17" s="17">
        <f>SUM(H14:H16)</f>
        <v>0</v>
      </c>
      <c r="E17" s="18"/>
      <c r="F17" s="18"/>
      <c r="G17" s="18"/>
      <c r="H17" s="18"/>
      <c r="I17" s="19"/>
    </row>
    <row r="18" spans="1:9">
      <c r="A18" s="21"/>
      <c r="B18" s="14" t="s">
        <v>8</v>
      </c>
      <c r="C18" s="1" t="s">
        <v>9</v>
      </c>
      <c r="D18" s="7"/>
      <c r="E18" s="1" t="s">
        <v>2</v>
      </c>
      <c r="F18" s="9"/>
      <c r="G18" s="9"/>
      <c r="H18" s="10">
        <f t="shared" si="2"/>
        <v>0</v>
      </c>
      <c r="I18" s="11" t="e">
        <f t="shared" si="0"/>
        <v>#DIV/0!</v>
      </c>
    </row>
    <row r="19" spans="1:9">
      <c r="A19" s="21"/>
      <c r="B19" s="14"/>
      <c r="C19" s="1" t="s">
        <v>10</v>
      </c>
      <c r="D19" s="7"/>
      <c r="E19" s="1" t="s">
        <v>2</v>
      </c>
      <c r="F19" s="9"/>
      <c r="G19" s="9"/>
      <c r="H19" s="10">
        <f t="shared" si="2"/>
        <v>0</v>
      </c>
      <c r="I19" s="11" t="e">
        <f t="shared" si="0"/>
        <v>#DIV/0!</v>
      </c>
    </row>
    <row r="20" spans="1:9">
      <c r="A20" s="21"/>
      <c r="B20" s="20" t="s">
        <v>11</v>
      </c>
      <c r="C20" s="20"/>
      <c r="D20" s="17">
        <f>SUM(H18:H19)</f>
        <v>0</v>
      </c>
      <c r="E20" s="18"/>
      <c r="F20" s="18"/>
      <c r="G20" s="18"/>
      <c r="H20" s="18"/>
      <c r="I20" s="19"/>
    </row>
    <row r="21" spans="1:9">
      <c r="A21" s="21"/>
      <c r="B21" s="1" t="s">
        <v>12</v>
      </c>
      <c r="C21" s="1" t="s">
        <v>13</v>
      </c>
      <c r="D21" s="7"/>
      <c r="E21" s="1" t="s">
        <v>2</v>
      </c>
      <c r="F21" s="9"/>
      <c r="G21" s="9"/>
      <c r="H21" s="10">
        <f t="shared" si="2"/>
        <v>0</v>
      </c>
      <c r="I21" s="11" t="e">
        <f t="shared" si="0"/>
        <v>#DIV/0!</v>
      </c>
    </row>
    <row r="22" spans="1:9">
      <c r="A22" s="21"/>
      <c r="B22" s="20" t="s">
        <v>14</v>
      </c>
      <c r="C22" s="20"/>
      <c r="D22" s="17">
        <f>H21</f>
        <v>0</v>
      </c>
      <c r="E22" s="18"/>
      <c r="F22" s="18"/>
      <c r="G22" s="18"/>
      <c r="H22" s="18"/>
      <c r="I22" s="19"/>
    </row>
    <row r="23" spans="1:9">
      <c r="A23" s="21"/>
      <c r="B23" s="22" t="s">
        <v>15</v>
      </c>
      <c r="C23" s="1" t="s">
        <v>16</v>
      </c>
      <c r="D23" s="7"/>
      <c r="E23" s="1" t="s">
        <v>2</v>
      </c>
      <c r="F23" s="9"/>
      <c r="G23" s="9"/>
      <c r="H23" s="10">
        <f t="shared" si="2"/>
        <v>0</v>
      </c>
      <c r="I23" s="11" t="e">
        <f t="shared" si="0"/>
        <v>#DIV/0!</v>
      </c>
    </row>
    <row r="24" spans="1:9">
      <c r="A24" s="21"/>
      <c r="B24" s="23"/>
      <c r="C24" s="1" t="s">
        <v>17</v>
      </c>
      <c r="D24" s="7"/>
      <c r="E24" s="1" t="s">
        <v>2</v>
      </c>
      <c r="F24" s="9"/>
      <c r="G24" s="9"/>
      <c r="H24" s="10">
        <f t="shared" si="2"/>
        <v>0</v>
      </c>
      <c r="I24" s="11" t="e">
        <f t="shared" ref="I24" si="5">(1-(G24/F24))</f>
        <v>#DIV/0!</v>
      </c>
    </row>
    <row r="25" spans="1:9">
      <c r="A25" s="21"/>
      <c r="B25" s="24"/>
      <c r="C25" s="1" t="s">
        <v>54</v>
      </c>
      <c r="D25" s="7"/>
      <c r="E25" s="1" t="s">
        <v>2</v>
      </c>
      <c r="F25" s="9"/>
      <c r="G25" s="9"/>
      <c r="H25" s="10">
        <f t="shared" si="2"/>
        <v>0</v>
      </c>
      <c r="I25" s="11" t="e">
        <f t="shared" si="0"/>
        <v>#DIV/0!</v>
      </c>
    </row>
    <row r="26" spans="1:9">
      <c r="A26" s="21"/>
      <c r="B26" s="20" t="s">
        <v>18</v>
      </c>
      <c r="C26" s="20"/>
      <c r="D26" s="17">
        <f>SUM(H23:H25)</f>
        <v>0</v>
      </c>
      <c r="E26" s="18"/>
      <c r="F26" s="18"/>
      <c r="G26" s="18"/>
      <c r="H26" s="18"/>
      <c r="I26" s="19"/>
    </row>
    <row r="27" spans="1:9">
      <c r="A27" s="21"/>
      <c r="B27" s="1" t="s">
        <v>19</v>
      </c>
      <c r="C27" s="1"/>
      <c r="D27" s="7"/>
      <c r="E27" s="1" t="s">
        <v>2</v>
      </c>
      <c r="F27" s="9"/>
      <c r="G27" s="9"/>
      <c r="H27" s="10">
        <f t="shared" si="2"/>
        <v>0</v>
      </c>
      <c r="I27" s="11" t="e">
        <f t="shared" si="0"/>
        <v>#DIV/0!</v>
      </c>
    </row>
    <row r="28" spans="1:9">
      <c r="A28" s="21"/>
      <c r="B28" s="20" t="s">
        <v>20</v>
      </c>
      <c r="C28" s="20"/>
      <c r="D28" s="17">
        <f>H27</f>
        <v>0</v>
      </c>
      <c r="E28" s="18"/>
      <c r="F28" s="18"/>
      <c r="G28" s="18"/>
      <c r="H28" s="18"/>
      <c r="I28" s="19"/>
    </row>
    <row r="29" spans="1:9">
      <c r="A29" s="21"/>
      <c r="B29" s="25" t="s">
        <v>21</v>
      </c>
      <c r="C29" s="25"/>
      <c r="D29" s="26">
        <f>D13+D20+D22+D26+D28</f>
        <v>0</v>
      </c>
      <c r="E29" s="27"/>
      <c r="F29" s="27"/>
      <c r="G29" s="27"/>
      <c r="H29" s="27"/>
      <c r="I29" s="28"/>
    </row>
    <row r="31" spans="1:9" ht="30" customHeight="1">
      <c r="A31" s="40" t="s">
        <v>23</v>
      </c>
      <c r="B31" s="40"/>
      <c r="C31" s="40"/>
      <c r="D31" s="41"/>
      <c r="E31" s="41"/>
      <c r="F31" s="41"/>
      <c r="G31" s="41"/>
      <c r="H31" s="41"/>
      <c r="I31" s="41"/>
    </row>
    <row r="33" spans="1:9" ht="36">
      <c r="A33" s="44"/>
      <c r="B33" s="44"/>
      <c r="C33" s="44"/>
      <c r="D33" s="3" t="s">
        <v>46</v>
      </c>
      <c r="E33" s="1" t="s">
        <v>32</v>
      </c>
      <c r="F33" s="3" t="s">
        <v>42</v>
      </c>
      <c r="G33" s="3" t="s">
        <v>43</v>
      </c>
      <c r="H33" s="3" t="s">
        <v>44</v>
      </c>
      <c r="I33" s="1" t="s">
        <v>35</v>
      </c>
    </row>
    <row r="34" spans="1:9">
      <c r="A34" s="38" t="s">
        <v>40</v>
      </c>
      <c r="B34" s="14" t="s">
        <v>24</v>
      </c>
      <c r="C34" s="7" t="s">
        <v>25</v>
      </c>
      <c r="D34" s="7">
        <v>12</v>
      </c>
      <c r="E34" s="1" t="s">
        <v>39</v>
      </c>
      <c r="F34" s="10"/>
      <c r="G34" s="10"/>
      <c r="H34" s="10">
        <f t="shared" ref="H34:H37" si="6">$D34*$G34</f>
        <v>0</v>
      </c>
      <c r="I34" s="11" t="e">
        <f t="shared" ref="I34:I37" si="7">(1-(G34/F34))</f>
        <v>#DIV/0!</v>
      </c>
    </row>
    <row r="35" spans="1:9">
      <c r="A35" s="38"/>
      <c r="B35" s="14"/>
      <c r="C35" s="7" t="s">
        <v>26</v>
      </c>
      <c r="D35" s="7">
        <v>12</v>
      </c>
      <c r="E35" s="1" t="s">
        <v>39</v>
      </c>
      <c r="F35" s="10"/>
      <c r="G35" s="10"/>
      <c r="H35" s="10">
        <f t="shared" si="6"/>
        <v>0</v>
      </c>
      <c r="I35" s="11" t="e">
        <f t="shared" si="7"/>
        <v>#DIV/0!</v>
      </c>
    </row>
    <row r="36" spans="1:9">
      <c r="A36" s="38"/>
      <c r="B36" s="14"/>
      <c r="C36" s="7" t="s">
        <v>27</v>
      </c>
      <c r="D36" s="7">
        <v>12</v>
      </c>
      <c r="E36" s="1" t="s">
        <v>39</v>
      </c>
      <c r="F36" s="10"/>
      <c r="G36" s="10"/>
      <c r="H36" s="10">
        <f t="shared" si="6"/>
        <v>0</v>
      </c>
      <c r="I36" s="11" t="e">
        <f t="shared" si="7"/>
        <v>#DIV/0!</v>
      </c>
    </row>
    <row r="37" spans="1:9">
      <c r="A37" s="38"/>
      <c r="B37" s="14"/>
      <c r="C37" s="7" t="s">
        <v>28</v>
      </c>
      <c r="D37" s="7">
        <v>12</v>
      </c>
      <c r="E37" s="1" t="s">
        <v>39</v>
      </c>
      <c r="F37" s="10"/>
      <c r="G37" s="10"/>
      <c r="H37" s="10">
        <f t="shared" si="6"/>
        <v>0</v>
      </c>
      <c r="I37" s="11" t="e">
        <f t="shared" si="7"/>
        <v>#DIV/0!</v>
      </c>
    </row>
    <row r="38" spans="1:9">
      <c r="A38" s="38"/>
      <c r="B38" s="34" t="s">
        <v>29</v>
      </c>
      <c r="C38" s="34"/>
      <c r="D38" s="35">
        <f>SUM(H34:H37)</f>
        <v>0</v>
      </c>
      <c r="E38" s="36"/>
      <c r="F38" s="36"/>
      <c r="G38" s="36"/>
      <c r="H38" s="36"/>
      <c r="I38" s="36"/>
    </row>
    <row r="40" spans="1:9" ht="30" customHeight="1">
      <c r="A40" s="39" t="s">
        <v>30</v>
      </c>
      <c r="B40" s="39"/>
      <c r="C40" s="39"/>
      <c r="D40" s="42">
        <f>D29+D38</f>
        <v>0</v>
      </c>
      <c r="E40" s="43"/>
      <c r="F40" s="43"/>
      <c r="G40" s="43"/>
      <c r="H40" s="43"/>
      <c r="I40" s="43"/>
    </row>
    <row r="42" spans="1:9" ht="36">
      <c r="A42" s="44"/>
      <c r="B42" s="44"/>
      <c r="C42" s="44"/>
      <c r="D42" s="3" t="s">
        <v>45</v>
      </c>
      <c r="E42" s="1" t="s">
        <v>32</v>
      </c>
      <c r="F42" s="3" t="s">
        <v>42</v>
      </c>
      <c r="G42" s="3" t="s">
        <v>43</v>
      </c>
      <c r="H42" s="3" t="s">
        <v>44</v>
      </c>
      <c r="I42" s="1" t="s">
        <v>35</v>
      </c>
    </row>
    <row r="43" spans="1:9" ht="21" customHeight="1">
      <c r="A43" s="32" t="s">
        <v>55</v>
      </c>
      <c r="B43" s="14" t="s">
        <v>24</v>
      </c>
      <c r="C43" s="7" t="s">
        <v>25</v>
      </c>
      <c r="D43" s="7">
        <v>60</v>
      </c>
      <c r="E43" s="1" t="s">
        <v>39</v>
      </c>
      <c r="F43" s="2"/>
      <c r="G43" s="2"/>
      <c r="H43" s="10">
        <f t="shared" ref="H43:H45" si="8">$D43*$G43</f>
        <v>0</v>
      </c>
      <c r="I43" s="11" t="e">
        <f t="shared" ref="I43:I45" si="9">(1-(G43/F43))</f>
        <v>#DIV/0!</v>
      </c>
    </row>
    <row r="44" spans="1:9" ht="21" customHeight="1">
      <c r="A44" s="33"/>
      <c r="B44" s="14"/>
      <c r="C44" s="7" t="s">
        <v>26</v>
      </c>
      <c r="D44" s="7">
        <v>60</v>
      </c>
      <c r="E44" s="1" t="s">
        <v>39</v>
      </c>
      <c r="F44" s="2"/>
      <c r="G44" s="2"/>
      <c r="H44" s="10">
        <f t="shared" si="8"/>
        <v>0</v>
      </c>
      <c r="I44" s="11" t="e">
        <f t="shared" si="9"/>
        <v>#DIV/0!</v>
      </c>
    </row>
    <row r="45" spans="1:9" ht="21" customHeight="1">
      <c r="A45" s="33"/>
      <c r="B45" s="14"/>
      <c r="C45" s="7" t="s">
        <v>27</v>
      </c>
      <c r="D45" s="7">
        <v>60</v>
      </c>
      <c r="E45" s="1" t="s">
        <v>39</v>
      </c>
      <c r="F45" s="2"/>
      <c r="G45" s="2"/>
      <c r="H45" s="10">
        <f t="shared" si="8"/>
        <v>0</v>
      </c>
      <c r="I45" s="11" t="e">
        <f t="shared" si="9"/>
        <v>#DIV/0!</v>
      </c>
    </row>
    <row r="46" spans="1:9" ht="21" customHeight="1">
      <c r="A46" s="33"/>
      <c r="B46" s="34" t="s">
        <v>41</v>
      </c>
      <c r="C46" s="34"/>
      <c r="D46" s="35">
        <f>SUM(H43:H45)</f>
        <v>0</v>
      </c>
      <c r="E46" s="36"/>
      <c r="F46" s="36"/>
      <c r="G46" s="36"/>
      <c r="H46" s="36"/>
      <c r="I46" s="36"/>
    </row>
  </sheetData>
  <mergeCells count="39">
    <mergeCell ref="D31:I31"/>
    <mergeCell ref="D38:I38"/>
    <mergeCell ref="D40:I40"/>
    <mergeCell ref="A33:C33"/>
    <mergeCell ref="A42:C42"/>
    <mergeCell ref="A43:A46"/>
    <mergeCell ref="B43:B45"/>
    <mergeCell ref="B46:C46"/>
    <mergeCell ref="D46:I46"/>
    <mergeCell ref="A5:A7"/>
    <mergeCell ref="A34:A38"/>
    <mergeCell ref="B34:B37"/>
    <mergeCell ref="B38:C38"/>
    <mergeCell ref="A40:C40"/>
    <mergeCell ref="A31:C31"/>
    <mergeCell ref="B8:B12"/>
    <mergeCell ref="B13:C13"/>
    <mergeCell ref="B20:C20"/>
    <mergeCell ref="B22:C22"/>
    <mergeCell ref="B17:C17"/>
    <mergeCell ref="D17:I17"/>
    <mergeCell ref="D20:I20"/>
    <mergeCell ref="A8:A29"/>
    <mergeCell ref="B23:B25"/>
    <mergeCell ref="B26:C26"/>
    <mergeCell ref="B28:C28"/>
    <mergeCell ref="B29:C29"/>
    <mergeCell ref="B18:B19"/>
    <mergeCell ref="D22:I22"/>
    <mergeCell ref="D26:I26"/>
    <mergeCell ref="D28:I28"/>
    <mergeCell ref="D29:I29"/>
    <mergeCell ref="B14:B16"/>
    <mergeCell ref="A1:I1"/>
    <mergeCell ref="A3:B3"/>
    <mergeCell ref="D5:I5"/>
    <mergeCell ref="D6:I6"/>
    <mergeCell ref="D13:I13"/>
    <mergeCell ref="B5:C7"/>
  </mergeCells>
  <phoneticPr fontId="1"/>
  <dataValidations count="1">
    <dataValidation type="list" allowBlank="1" showInputMessage="1" showErrorMessage="1" sqref="C3" xr:uid="{022BDFD3-07F6-48B2-B74C-3F1F352A9CA8}">
      <formula1>" ,LGWAN-ASP,Saas(インターネットASP),オンプレミス（市川市仮想化基盤上に構築）"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費用内訳書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　駿</dc:creator>
  <cp:lastModifiedBy>PCK24X1420</cp:lastModifiedBy>
  <dcterms:created xsi:type="dcterms:W3CDTF">2015-06-05T18:19:34Z</dcterms:created>
  <dcterms:modified xsi:type="dcterms:W3CDTF">2026-06-01T06:58:45Z</dcterms:modified>
</cp:coreProperties>
</file>